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tabRatio="726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<sst xmlns="http://schemas.openxmlformats.org/spreadsheetml/2006/main" count="98" uniqueCount="76">
  <si>
    <t>Wykaz budynków i budowli do ubezpieczenia od ognia i innych żywiołów</t>
  </si>
  <si>
    <t>Szkoła Podstawowa, Gródki 51a, 13-206 Płośnica</t>
  </si>
  <si>
    <t>Lp.</t>
  </si>
  <si>
    <t>Nazwa budynku, adres</t>
  </si>
  <si>
    <t>Rok budowy</t>
  </si>
  <si>
    <t>Wartość odtworzeniowa</t>
  </si>
  <si>
    <t>Materiał budowy ścian, więźby dachowej i konstrukcji dachu</t>
  </si>
  <si>
    <t>Zabezpieczenia  przeciwpożarowe i przeciwkradzieżowe</t>
  </si>
  <si>
    <t>1.</t>
  </si>
  <si>
    <t>Szkoła podstawowa w Gródkach</t>
  </si>
  <si>
    <t>1946/1999</t>
  </si>
  <si>
    <t>Cegła ceramiczna, beton komórkowy, drewno, blacha</t>
  </si>
  <si>
    <t>Zabezpieczenia p.p. Zgodnie z przepisami pożarowymi</t>
  </si>
  <si>
    <t>2.</t>
  </si>
  <si>
    <t>Sala gimnastyczna  w Gródkach</t>
  </si>
  <si>
    <t>Cegła, beton komórkowy, blachodachówka</t>
  </si>
  <si>
    <t>3.</t>
  </si>
  <si>
    <t xml:space="preserve">Plac zabaw </t>
  </si>
  <si>
    <t>Razem:</t>
  </si>
  <si>
    <t>l.p. 3 – wartość księgowa brutto</t>
  </si>
  <si>
    <t>Liczba pracowników w jednostce: 15</t>
  </si>
  <si>
    <t>Wartość pozostałych środków trwałych i wyposażenia</t>
  </si>
  <si>
    <t>Wyposażenie sali gimnastycznej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</si>
  <si>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</si>
  <si>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</si>
  <si>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</si>
  <si>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</si>
  <si>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</si>
  <si>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</si>
  <si>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Drukarka hp pro 6100</t>
  </si>
  <si>
    <t xml:space="preserve">Tablica interaktywna qomo </t>
  </si>
  <si>
    <t>4.</t>
  </si>
  <si>
    <t>Projektor Vivitek+ekran</t>
  </si>
  <si>
    <t>5.</t>
  </si>
  <si>
    <t>Konica minolta a3</t>
  </si>
  <si>
    <t>6.</t>
  </si>
  <si>
    <t>Konsola xbox390 500gb</t>
  </si>
  <si>
    <t>7.</t>
  </si>
  <si>
    <t>Projektor mathmos</t>
  </si>
  <si>
    <t>8.</t>
  </si>
  <si>
    <t>Pomoc dydaktyczna rozgwieżdżone niebo</t>
  </si>
  <si>
    <t>9.</t>
  </si>
  <si>
    <t>Projektor Benq MX660P</t>
  </si>
  <si>
    <t>10.</t>
  </si>
  <si>
    <t>Tablica interaktywna iBoard 57</t>
  </si>
  <si>
    <t>11.</t>
  </si>
  <si>
    <t>Urządzenie wielofunkcyjne HP Adventage 4615</t>
  </si>
  <si>
    <t>Notebook Lenovo G-50</t>
  </si>
  <si>
    <t xml:space="preserve">    REGON: 001157531, NIP 5711712068</t>
  </si>
  <si>
    <t>12.</t>
  </si>
  <si>
    <t>Tablica interaktywna z projektorem krótkoogniskowym</t>
  </si>
  <si>
    <t>Notebook Lenovo</t>
  </si>
  <si>
    <t>13.</t>
  </si>
  <si>
    <t>Notebook Lenovo IdeaPad</t>
  </si>
  <si>
    <t>Notebook Dell Inspiron 3558 Win10</t>
  </si>
  <si>
    <t>Tablica interaktywna My Board 84DTO-178s</t>
  </si>
  <si>
    <t>Laptop z systemem operacyjnym</t>
  </si>
  <si>
    <t>Projektor Ricoh PJ X2240</t>
  </si>
  <si>
    <t>14.</t>
  </si>
  <si>
    <t>15.</t>
  </si>
  <si>
    <t>16.</t>
  </si>
  <si>
    <t>Drukarka Samsung CLP-320</t>
  </si>
  <si>
    <t>Okres ubezpieczenia: 01.03.2018 – 28.02.2021</t>
  </si>
  <si>
    <t>Załącznik nr 4A</t>
  </si>
  <si>
    <t xml:space="preserve">    REGON: 001157531 NIP: 5711712068</t>
  </si>
  <si>
    <t>Załącznik nr 4B</t>
  </si>
  <si>
    <t xml:space="preserve">nie starszy niż 5 letni (wyprodukowany w roku 2013 i latach następnych) </t>
  </si>
  <si>
    <t xml:space="preserve">    REGON: 001157531, NIP: 5711712068</t>
  </si>
  <si>
    <t>Załącznik nr 4C</t>
  </si>
  <si>
    <t>Wykaz sprzętu elektronicznego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</si>
  <si>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</si>
  <si>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</si>
  <si>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</si>
  <si>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</si>
  <si>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 xml:space="preserve">nie starszy niż 5 letni (wyprodukowany w roku 2013) </t>
  </si>
  <si>
    <t>-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</si>
</sst>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8" borderId="0" applyNumberFormat="0" applyBorder="0" applyAlignment="0" applyProtection="0"/>
    <xf numFmtId="0" fontId="21" fillId="20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16" borderId="0" applyNumberFormat="0" applyBorder="0" applyAlignment="0" applyProtection="0"/>
    <xf numFmtId="0" fontId="22" fillId="26" borderId="0" applyNumberFormat="0" applyBorder="0" applyAlignment="0" applyProtection="0"/>
    <xf numFmtId="0" fontId="2" fillId="18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3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4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5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165" fontId="19" fillId="0" borderId="11" xfId="0" applyNumberFormat="1" applyFont="1" applyBorder="1" applyAlignment="1">
      <alignment/>
    </xf>
    <xf numFmtId="165" fontId="19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19" fillId="0" borderId="1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65" fontId="19" fillId="0" borderId="13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 quotePrefix="1">
      <alignment horizontal="center" vertical="center" wrapText="1"/>
    </xf>
    <xf numFmtId="0" fontId="0" fillId="45" borderId="11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6" sqref="A16:IV16"/>
    </sheetView>
  </sheetViews>
  <sheetFormatPr defaultColWidth="9.00390625" defaultRowHeight="12.75"/>
  <cols>
    <col min="1" max="1" width="4.140625" style="1" customWidth="1"/>
    <col min="2" max="2" width="22.7109375" style="1" customWidth="1"/>
    <col min="3" max="3" width="9.7109375" style="1" customWidth="1"/>
    <col min="4" max="4" width="13.57421875" style="1" customWidth="1"/>
    <col min="5" max="5" width="17.421875" style="1" customWidth="1"/>
    <col min="6" max="6" width="23.00390625" style="1" customWidth="1"/>
    <col min="7" max="7" width="25.28125" style="1" customWidth="1"/>
    <col min="8" max="16384" width="9.00390625" style="1" customWidth="1"/>
  </cols>
  <sheetData>
    <row r="1" spans="1:7" ht="12.75">
      <c r="A1" s="4" t="s">
        <v>62</v>
      </c>
      <c r="G1" s="2" t="s">
        <v>63</v>
      </c>
    </row>
    <row r="3" spans="1:7" ht="12.75">
      <c r="A3" s="33" t="s">
        <v>0</v>
      </c>
      <c r="B3" s="33"/>
      <c r="C3" s="33"/>
      <c r="D3" s="33"/>
      <c r="E3" s="33"/>
      <c r="F3" s="33"/>
      <c r="G3" s="33"/>
    </row>
    <row r="4" spans="1:7" ht="12.75">
      <c r="A4" s="33" t="s">
        <v>1</v>
      </c>
      <c r="B4" s="33"/>
      <c r="C4" s="33"/>
      <c r="D4" s="33"/>
      <c r="E4" s="33"/>
      <c r="F4" s="33"/>
      <c r="G4" s="33"/>
    </row>
    <row r="5" spans="1:7" ht="12.75">
      <c r="A5" s="33" t="s">
        <v>64</v>
      </c>
      <c r="B5" s="33"/>
      <c r="C5" s="33"/>
      <c r="D5" s="33"/>
      <c r="E5" s="33"/>
      <c r="F5" s="33"/>
      <c r="G5" s="33"/>
    </row>
    <row r="8" spans="1:7" ht="50.25" customHeight="1">
      <c r="A8" s="7" t="s">
        <v>2</v>
      </c>
      <c r="B8" s="7" t="s">
        <v>3</v>
      </c>
      <c r="C8" s="7" t="s">
        <v>4</v>
      </c>
      <c r="D8" s="7" t="s">
        <v>70</v>
      </c>
      <c r="E8" s="7" t="s">
        <v>5</v>
      </c>
      <c r="F8" s="7" t="s">
        <v>6</v>
      </c>
      <c r="G8" s="7" t="s">
        <v>7</v>
      </c>
    </row>
    <row r="9" spans="1:7" ht="38.25">
      <c r="A9" s="8" t="s">
        <v>8</v>
      </c>
      <c r="B9" s="11" t="s">
        <v>9</v>
      </c>
      <c r="C9" s="11" t="s">
        <v>10</v>
      </c>
      <c r="D9" s="8">
        <v>1187.5</v>
      </c>
      <c r="E9" s="18">
        <f>D9*2800</f>
        <v>3325000</v>
      </c>
      <c r="F9" s="22" t="s">
        <v>11</v>
      </c>
      <c r="G9" s="23" t="s">
        <v>12</v>
      </c>
    </row>
    <row r="10" spans="1:7" ht="39" customHeight="1">
      <c r="A10" s="8" t="s">
        <v>13</v>
      </c>
      <c r="B10" s="11" t="s">
        <v>14</v>
      </c>
      <c r="C10" s="11">
        <v>2010</v>
      </c>
      <c r="D10" s="8">
        <v>507</v>
      </c>
      <c r="E10" s="18">
        <f>D10*3500</f>
        <v>1774500</v>
      </c>
      <c r="F10" s="22" t="s">
        <v>15</v>
      </c>
      <c r="G10" s="23" t="s">
        <v>12</v>
      </c>
    </row>
    <row r="11" spans="1:7" ht="26.25" customHeight="1">
      <c r="A11" s="8" t="s">
        <v>16</v>
      </c>
      <c r="B11" s="11" t="s">
        <v>17</v>
      </c>
      <c r="C11" s="32"/>
      <c r="D11" s="31" t="s">
        <v>75</v>
      </c>
      <c r="E11" s="18">
        <v>84032.16</v>
      </c>
      <c r="F11" s="24"/>
      <c r="G11" s="25"/>
    </row>
    <row r="12" spans="1:7" ht="12.75">
      <c r="A12" s="26"/>
      <c r="B12" s="26"/>
      <c r="C12" s="26"/>
      <c r="D12" s="27" t="s">
        <v>18</v>
      </c>
      <c r="E12" s="28">
        <f>SUM(E9:E11)</f>
        <v>5183532.16</v>
      </c>
      <c r="F12" s="29"/>
      <c r="G12" s="26"/>
    </row>
    <row r="14" ht="15" customHeight="1">
      <c r="A14" s="30" t="s">
        <v>19</v>
      </c>
    </row>
    <row r="15" ht="13.5" customHeight="1"/>
    <row r="16" spans="1:2" ht="12.75">
      <c r="A16" s="4" t="s">
        <v>20</v>
      </c>
      <c r="B16" s="4"/>
    </row>
    <row r="17" ht="13.5" customHeight="1"/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4" t="s">
        <v>62</v>
      </c>
      <c r="B1" s="2" t="s">
        <v>65</v>
      </c>
    </row>
    <row r="2" ht="12.75">
      <c r="B2" s="2"/>
    </row>
    <row r="4" spans="1:2" ht="12.75">
      <c r="A4" s="33" t="s">
        <v>21</v>
      </c>
      <c r="B4" s="33"/>
    </row>
    <row r="5" spans="1:7" ht="12.75">
      <c r="A5" s="33" t="s">
        <v>1</v>
      </c>
      <c r="B5" s="33"/>
      <c r="C5" s="5"/>
      <c r="D5" s="5"/>
      <c r="E5" s="5"/>
      <c r="F5" s="5"/>
      <c r="G5" s="5"/>
    </row>
    <row r="6" spans="1:7" ht="12.75">
      <c r="A6" s="33" t="s">
        <v>48</v>
      </c>
      <c r="B6" s="33"/>
      <c r="C6" s="5"/>
      <c r="D6" s="5"/>
      <c r="E6" s="5"/>
      <c r="F6" s="5"/>
      <c r="G6" s="5"/>
    </row>
    <row r="7" spans="1:2" ht="12.75">
      <c r="A7" s="6"/>
      <c r="B7" s="6"/>
    </row>
    <row r="9" spans="1:2" ht="11.25" customHeight="1">
      <c r="A9" s="34" t="s">
        <v>71</v>
      </c>
      <c r="B9" s="35">
        <v>151020.4</v>
      </c>
    </row>
    <row r="10" spans="1:2" ht="44.25" customHeight="1">
      <c r="A10" s="34"/>
      <c r="B10" s="35"/>
    </row>
    <row r="11" spans="1:2" ht="15.75" customHeight="1">
      <c r="A11" s="19" t="s">
        <v>22</v>
      </c>
      <c r="B11" s="20">
        <v>105674.22</v>
      </c>
    </row>
    <row r="12" spans="1:2" ht="15.75" customHeight="1">
      <c r="A12" s="19" t="s">
        <v>23</v>
      </c>
      <c r="B12" s="20">
        <v>20817.06</v>
      </c>
    </row>
    <row r="13" spans="1:2" ht="12.75">
      <c r="A13" s="2" t="s">
        <v>18</v>
      </c>
      <c r="B13" s="21">
        <f>SUM(B9:B12)</f>
        <v>277511.68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9">
      <selection activeCell="D40" sqref="D40"/>
    </sheetView>
  </sheetViews>
  <sheetFormatPr defaultColWidth="9.0039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ht="12.75">
      <c r="A1" s="4" t="s">
        <v>62</v>
      </c>
      <c r="D1" s="2" t="s">
        <v>68</v>
      </c>
    </row>
    <row r="2" ht="12.75">
      <c r="B2" s="2"/>
    </row>
    <row r="4" spans="1:4" ht="12.75">
      <c r="A4" s="33" t="s">
        <v>69</v>
      </c>
      <c r="B4" s="33"/>
      <c r="C4" s="33"/>
      <c r="D4" s="33"/>
    </row>
    <row r="5" spans="1:4" ht="12.75">
      <c r="A5" s="33" t="s">
        <v>24</v>
      </c>
      <c r="B5" s="33"/>
      <c r="C5" s="33"/>
      <c r="D5" s="33"/>
    </row>
    <row r="6" spans="1:8" ht="12.75">
      <c r="A6" s="33" t="s">
        <v>1</v>
      </c>
      <c r="B6" s="33"/>
      <c r="C6" s="33"/>
      <c r="D6" s="33"/>
      <c r="E6" s="5"/>
      <c r="F6" s="5"/>
      <c r="G6" s="5"/>
      <c r="H6" s="5"/>
    </row>
    <row r="7" spans="1:8" ht="12.75">
      <c r="A7" s="33" t="s">
        <v>67</v>
      </c>
      <c r="B7" s="33"/>
      <c r="C7" s="33"/>
      <c r="D7" s="33"/>
      <c r="E7" s="5"/>
      <c r="F7" s="5"/>
      <c r="G7" s="5"/>
      <c r="H7" s="5"/>
    </row>
    <row r="8" spans="1:4" ht="12.75">
      <c r="A8" s="6"/>
      <c r="B8" s="6"/>
      <c r="C8" s="6"/>
      <c r="D8" s="6"/>
    </row>
    <row r="9" spans="1:4" ht="15.75" customHeight="1">
      <c r="A9" s="37" t="s">
        <v>72</v>
      </c>
      <c r="B9" s="37"/>
      <c r="C9" s="37"/>
      <c r="D9" s="37"/>
    </row>
    <row r="10" spans="1:4" ht="12.75" customHeight="1">
      <c r="A10" s="37" t="s">
        <v>66</v>
      </c>
      <c r="B10" s="37"/>
      <c r="C10" s="37"/>
      <c r="D10" s="37"/>
    </row>
    <row r="11" spans="1:4" ht="12.75">
      <c r="A11" s="3"/>
      <c r="B11" s="3"/>
      <c r="C11" s="3"/>
      <c r="D11" s="3"/>
    </row>
    <row r="12" spans="1:4" ht="33.75" customHeight="1">
      <c r="A12" s="7" t="s">
        <v>25</v>
      </c>
      <c r="B12" s="7" t="s">
        <v>26</v>
      </c>
      <c r="C12" s="7" t="s">
        <v>27</v>
      </c>
      <c r="D12" s="7" t="s">
        <v>28</v>
      </c>
    </row>
    <row r="13" spans="1:4" ht="12.75">
      <c r="A13" s="8" t="s">
        <v>8</v>
      </c>
      <c r="B13" s="9" t="s">
        <v>29</v>
      </c>
      <c r="C13" s="8">
        <v>2014</v>
      </c>
      <c r="D13" s="10">
        <v>330</v>
      </c>
    </row>
    <row r="14" spans="1:4" ht="12.75">
      <c r="A14" s="8" t="s">
        <v>13</v>
      </c>
      <c r="B14" s="9" t="s">
        <v>30</v>
      </c>
      <c r="C14" s="8">
        <v>2014</v>
      </c>
      <c r="D14" s="10">
        <v>5999.99</v>
      </c>
    </row>
    <row r="15" spans="1:4" ht="12.75">
      <c r="A15" s="8" t="s">
        <v>16</v>
      </c>
      <c r="B15" s="9" t="s">
        <v>32</v>
      </c>
      <c r="C15" s="8">
        <v>2014</v>
      </c>
      <c r="D15" s="10">
        <v>3282.87</v>
      </c>
    </row>
    <row r="16" spans="1:4" ht="12.75">
      <c r="A16" s="8" t="s">
        <v>31</v>
      </c>
      <c r="B16" s="9" t="s">
        <v>34</v>
      </c>
      <c r="C16" s="8">
        <v>2014</v>
      </c>
      <c r="D16" s="10">
        <v>3191.75</v>
      </c>
    </row>
    <row r="17" spans="1:4" ht="12.75">
      <c r="A17" s="8" t="s">
        <v>33</v>
      </c>
      <c r="B17" s="9" t="s">
        <v>36</v>
      </c>
      <c r="C17" s="8">
        <v>2014</v>
      </c>
      <c r="D17" s="10">
        <v>1070.1</v>
      </c>
    </row>
    <row r="18" spans="1:4" ht="12.75">
      <c r="A18" s="8" t="s">
        <v>35</v>
      </c>
      <c r="B18" s="9" t="s">
        <v>38</v>
      </c>
      <c r="C18" s="8">
        <v>2014</v>
      </c>
      <c r="D18" s="10">
        <v>1321.02</v>
      </c>
    </row>
    <row r="19" spans="1:4" ht="12.75">
      <c r="A19" s="8" t="s">
        <v>37</v>
      </c>
      <c r="B19" s="9" t="s">
        <v>40</v>
      </c>
      <c r="C19" s="8">
        <v>2014</v>
      </c>
      <c r="D19" s="10">
        <v>2099.61</v>
      </c>
    </row>
    <row r="20" spans="1:4" ht="12.75">
      <c r="A20" s="8" t="s">
        <v>39</v>
      </c>
      <c r="B20" s="11" t="s">
        <v>42</v>
      </c>
      <c r="C20" s="8">
        <v>2012</v>
      </c>
      <c r="D20" s="12">
        <v>2109.5</v>
      </c>
    </row>
    <row r="21" spans="1:4" ht="12.75">
      <c r="A21" s="8" t="s">
        <v>41</v>
      </c>
      <c r="B21" s="11" t="s">
        <v>44</v>
      </c>
      <c r="C21" s="8">
        <v>2012</v>
      </c>
      <c r="D21" s="12">
        <v>2554.32</v>
      </c>
    </row>
    <row r="22" spans="1:4" ht="25.5">
      <c r="A22" s="8" t="s">
        <v>43</v>
      </c>
      <c r="B22" s="11" t="s">
        <v>46</v>
      </c>
      <c r="C22" s="8">
        <v>2013</v>
      </c>
      <c r="D22" s="12">
        <v>450</v>
      </c>
    </row>
    <row r="23" spans="1:4" ht="12.75">
      <c r="A23" s="8" t="s">
        <v>45</v>
      </c>
      <c r="B23" s="11" t="s">
        <v>55</v>
      </c>
      <c r="C23" s="8">
        <v>2015</v>
      </c>
      <c r="D23" s="12">
        <v>3490</v>
      </c>
    </row>
    <row r="24" spans="1:4" ht="12.75">
      <c r="A24" s="8" t="s">
        <v>49</v>
      </c>
      <c r="B24" s="11" t="s">
        <v>55</v>
      </c>
      <c r="C24" s="8">
        <v>2015</v>
      </c>
      <c r="D24" s="12">
        <v>3350</v>
      </c>
    </row>
    <row r="25" spans="1:4" ht="12.75">
      <c r="A25" s="8" t="s">
        <v>52</v>
      </c>
      <c r="B25" s="11" t="s">
        <v>61</v>
      </c>
      <c r="C25" s="8"/>
      <c r="D25" s="12">
        <v>404.5</v>
      </c>
    </row>
    <row r="26" spans="1:4" ht="12.75">
      <c r="A26" s="8" t="s">
        <v>58</v>
      </c>
      <c r="B26" s="11" t="s">
        <v>57</v>
      </c>
      <c r="C26" s="8">
        <v>2016</v>
      </c>
      <c r="D26" s="12">
        <v>1200</v>
      </c>
    </row>
    <row r="27" spans="1:4" ht="25.5">
      <c r="A27" s="8" t="s">
        <v>59</v>
      </c>
      <c r="B27" s="11" t="s">
        <v>50</v>
      </c>
      <c r="C27" s="8">
        <v>2017</v>
      </c>
      <c r="D27" s="12">
        <v>8648</v>
      </c>
    </row>
    <row r="28" spans="1:4" ht="25.5">
      <c r="A28" s="8" t="s">
        <v>60</v>
      </c>
      <c r="B28" s="11" t="s">
        <v>50</v>
      </c>
      <c r="C28" s="8">
        <v>2017</v>
      </c>
      <c r="D28" s="12">
        <v>8648</v>
      </c>
    </row>
    <row r="29" spans="1:4" ht="12.75">
      <c r="A29" s="13"/>
      <c r="B29" s="14"/>
      <c r="C29" s="15" t="s">
        <v>18</v>
      </c>
      <c r="D29" s="16">
        <f>SUM(D13:D28)</f>
        <v>48149.66</v>
      </c>
    </row>
    <row r="30" ht="12.75">
      <c r="B30" s="13"/>
    </row>
    <row r="31" spans="1:4" ht="12.75">
      <c r="A31" s="36" t="s">
        <v>73</v>
      </c>
      <c r="B31" s="36"/>
      <c r="C31" s="36"/>
      <c r="D31" s="36"/>
    </row>
    <row r="32" spans="1:4" ht="12.75">
      <c r="A32" s="36" t="s">
        <v>74</v>
      </c>
      <c r="B32" s="36"/>
      <c r="C32" s="36"/>
      <c r="D32" s="36"/>
    </row>
    <row r="34" spans="1:4" ht="25.5">
      <c r="A34" s="7" t="s">
        <v>25</v>
      </c>
      <c r="B34" s="7" t="s">
        <v>26</v>
      </c>
      <c r="C34" s="7" t="s">
        <v>27</v>
      </c>
      <c r="D34" s="7" t="s">
        <v>28</v>
      </c>
    </row>
    <row r="35" spans="1:4" ht="12.75">
      <c r="A35" s="8" t="s">
        <v>8</v>
      </c>
      <c r="B35" s="9" t="s">
        <v>47</v>
      </c>
      <c r="C35" s="8">
        <v>2014</v>
      </c>
      <c r="D35" s="10">
        <v>2583</v>
      </c>
    </row>
    <row r="36" spans="1:4" ht="12.75">
      <c r="A36" s="8" t="s">
        <v>13</v>
      </c>
      <c r="B36" s="9" t="s">
        <v>53</v>
      </c>
      <c r="C36" s="8">
        <v>2015</v>
      </c>
      <c r="D36" s="10">
        <v>1600</v>
      </c>
    </row>
    <row r="37" spans="1:4" ht="12.75">
      <c r="A37" s="8" t="s">
        <v>16</v>
      </c>
      <c r="B37" s="9" t="s">
        <v>54</v>
      </c>
      <c r="C37" s="8">
        <v>2016</v>
      </c>
      <c r="D37" s="10">
        <v>2000</v>
      </c>
    </row>
    <row r="38" spans="1:4" ht="12.75">
      <c r="A38" s="8" t="s">
        <v>31</v>
      </c>
      <c r="B38" s="9" t="s">
        <v>56</v>
      </c>
      <c r="C38" s="8">
        <v>2016</v>
      </c>
      <c r="D38" s="10">
        <v>2595.3</v>
      </c>
    </row>
    <row r="39" spans="1:4" ht="12.75">
      <c r="A39" s="8" t="s">
        <v>33</v>
      </c>
      <c r="B39" s="9" t="s">
        <v>51</v>
      </c>
      <c r="C39" s="8">
        <v>2017</v>
      </c>
      <c r="D39" s="10">
        <v>2275</v>
      </c>
    </row>
    <row r="40" spans="1:4" ht="12.75">
      <c r="A40" s="13"/>
      <c r="B40" s="13"/>
      <c r="C40" s="15" t="s">
        <v>18</v>
      </c>
      <c r="D40" s="17">
        <f>SUM(D35:D39)</f>
        <v>11053.3</v>
      </c>
    </row>
  </sheetData>
  <sheetProtection selectLockedCells="1" selectUnlockedCells="1"/>
  <mergeCells count="8">
    <mergeCell ref="A31:D31"/>
    <mergeCell ref="A32:D32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Tomasz Kozieł</cp:lastModifiedBy>
  <cp:lastPrinted>2018-01-22T13:06:34Z</cp:lastPrinted>
  <dcterms:created xsi:type="dcterms:W3CDTF">2018-01-09T07:09:28Z</dcterms:created>
  <dcterms:modified xsi:type="dcterms:W3CDTF">2018-01-23T10:36:16Z</dcterms:modified>
  <cp:category/>
  <cp:version/>
  <cp:contentType/>
  <cp:contentStatus/>
</cp:coreProperties>
</file>