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795" tabRatio="845" activeTab="2"/>
  </bookViews>
  <sheets>
    <sheet name="budynki" sheetId="1" r:id="rId1"/>
    <sheet name="pozostałe śr_ trwałe" sheetId="2" r:id="rId2"/>
    <sheet name="elektronika" sheetId="3" r:id="rId3"/>
    <sheet name="pojazdy" sheetId="4" r:id="rId4"/>
    <sheet name="dodatkowe informacje" sheetId="5" r:id="rId5"/>
  </sheets>
  <definedNames>
    <definedName name="_xlnm.Print_Area" localSheetId="4">'dodatkowe informacje'!$A$1:$H$31</definedName>
  </definedNames>
  <calcPr fullCalcOnLoad="1"/>
</workbook>
</file>

<file path=xl/sharedStrings.xml><?xml version="1.0" encoding="utf-8"?>
<sst xmlns="http://schemas.openxmlformats.org/spreadsheetml/2006/main" count="891" uniqueCount="420">
  <si>
    <t>Załącznik nr 1A</t>
  </si>
  <si>
    <t>Wykaz budynków i budowli do ubezpieczenia od ognia i innych żywiołów</t>
  </si>
  <si>
    <t>Urząd Gminy Płośnica, ul. Dworcowa 52, 13-206 Płośnica</t>
  </si>
  <si>
    <t xml:space="preserve"> </t>
  </si>
  <si>
    <t>Lp.</t>
  </si>
  <si>
    <t>Nazwa budynku, adres</t>
  </si>
  <si>
    <t>Rok budowy</t>
  </si>
  <si>
    <t>Materiał budowy ścian, więźby dachowej i pokrycie dachu</t>
  </si>
  <si>
    <t>Zabezpieczenia  przeciwpożarowe i przeciwkradzieżowe</t>
  </si>
  <si>
    <t>1.</t>
  </si>
  <si>
    <t>UG Płośnica, ul. Dworcowa 52</t>
  </si>
  <si>
    <t>1900/1976</t>
  </si>
  <si>
    <t>cegła,beton,kryty blachodachówka</t>
  </si>
  <si>
    <t>Monitoring. Zabezpieczenia p.poż. Zgodnie z przepisami pożarowymi</t>
  </si>
  <si>
    <t>2.</t>
  </si>
  <si>
    <t>Ośrodek zdrowia Płośnica</t>
  </si>
  <si>
    <t>Cegła, kryty papą</t>
  </si>
  <si>
    <t>Zabezpieczenia p.poż. Zgodnie z przepisami pożarowymi</t>
  </si>
  <si>
    <t>3.</t>
  </si>
  <si>
    <t>Ośrodek zdrowia Niechłonin</t>
  </si>
  <si>
    <t>4.</t>
  </si>
  <si>
    <t>Beton, kryty papą</t>
  </si>
  <si>
    <t>5.</t>
  </si>
  <si>
    <t>Przed 1945</t>
  </si>
  <si>
    <t>Cegła, kryty blachą</t>
  </si>
  <si>
    <t>6.</t>
  </si>
  <si>
    <t>Okres I woj.świat</t>
  </si>
  <si>
    <t>7.</t>
  </si>
  <si>
    <t>Budynek po szkole podstawowej w Priomie – świetlica )</t>
  </si>
  <si>
    <t>Okres międzywojenny</t>
  </si>
  <si>
    <t>Cegła, drewno, kryty papą</t>
  </si>
  <si>
    <t>8.</t>
  </si>
  <si>
    <t>Cegła, drewno, kryty blachą</t>
  </si>
  <si>
    <t>9.</t>
  </si>
  <si>
    <t>Budynek po szkole podstawowej w Małym Łęcku 44 – mieszkalny</t>
  </si>
  <si>
    <t>10.</t>
  </si>
  <si>
    <t>Budynek po szkole podstawowej w Gralewie – świetlica  (własność części budynku)</t>
  </si>
  <si>
    <t>Cegła, drewno, kryty eternitem, dachówką</t>
  </si>
  <si>
    <t>11.</t>
  </si>
  <si>
    <t>Budynek gospodarczy w Gralewie garaż OSP</t>
  </si>
  <si>
    <t>Cegła, beton , drewno, kryty blachą</t>
  </si>
  <si>
    <t>12.</t>
  </si>
  <si>
    <t>Przepompownia 7 sztuk Płośnica</t>
  </si>
  <si>
    <t>-</t>
  </si>
  <si>
    <t>13.</t>
  </si>
  <si>
    <t>14.</t>
  </si>
  <si>
    <t>Beton komórkowy , kryty blachą</t>
  </si>
  <si>
    <t>15.</t>
  </si>
  <si>
    <t>Budynek techniczno-socjalny oczyszczalni ścieków</t>
  </si>
  <si>
    <t>Beton komórkowy, drewno, blachodachówka</t>
  </si>
  <si>
    <t>16.</t>
  </si>
  <si>
    <t xml:space="preserve">Dom Strażaka Płośnica </t>
  </si>
  <si>
    <t>17.</t>
  </si>
  <si>
    <t>Świetlica Skurpie</t>
  </si>
  <si>
    <t>18.</t>
  </si>
  <si>
    <t>19.</t>
  </si>
  <si>
    <t>Remiza strażacka Wielki Łęck</t>
  </si>
  <si>
    <t>20.</t>
  </si>
  <si>
    <t>Remiza strażacka Zalesie</t>
  </si>
  <si>
    <t>21.</t>
  </si>
  <si>
    <t>Świetlica Mały Łęck</t>
  </si>
  <si>
    <t>22.</t>
  </si>
  <si>
    <t>Żużel, drewno, kryty blachodachówką</t>
  </si>
  <si>
    <t>23.</t>
  </si>
  <si>
    <t>Remiza strażacka Gródki</t>
  </si>
  <si>
    <t>Cegła, drewno, kryty blachodachówką</t>
  </si>
  <si>
    <t>24.</t>
  </si>
  <si>
    <t>okres międzywojenny</t>
  </si>
  <si>
    <t>cegła,eternit</t>
  </si>
  <si>
    <t>25.</t>
  </si>
  <si>
    <t>Beton, drewno, kryty blachodachówką</t>
  </si>
  <si>
    <t>26.</t>
  </si>
  <si>
    <t>Remiza strażacka Jabłonowo</t>
  </si>
  <si>
    <t>żużel, drewno, kryty blachą</t>
  </si>
  <si>
    <t>27.</t>
  </si>
  <si>
    <t>Beton komórkowy, stropodach, papa</t>
  </si>
  <si>
    <t>28.</t>
  </si>
  <si>
    <t>29.</t>
  </si>
  <si>
    <t>Cegła, drewno, kryty eternitem</t>
  </si>
  <si>
    <t>30.</t>
  </si>
  <si>
    <t>Budynek mieszkalny Mały Łęck 32 - 1/3 części budynku</t>
  </si>
  <si>
    <t>Pustak cementowy, drewno, kryty papą</t>
  </si>
  <si>
    <t>31.</t>
  </si>
  <si>
    <t>Budynek mieszkalny Wielki Łęck 82</t>
  </si>
  <si>
    <t>Remont w 2008</t>
  </si>
  <si>
    <t xml:space="preserve">Cegła, drewno, blacha </t>
  </si>
  <si>
    <t>32.</t>
  </si>
  <si>
    <t xml:space="preserve">Budynek mieszkalny Gródki 69 własność 1/4 </t>
  </si>
  <si>
    <t>33.</t>
  </si>
  <si>
    <t>Budynek mieszkalny Skurpie 34</t>
  </si>
  <si>
    <t>34.</t>
  </si>
  <si>
    <t>Budynek mieszkalny i świetlica Murawki 3</t>
  </si>
  <si>
    <t>Cegła czerwona, kryty eternitem</t>
  </si>
  <si>
    <t>35.</t>
  </si>
  <si>
    <t>Budynek mieszkalny Rutkowice 29 1/4 budynku</t>
  </si>
  <si>
    <t>36.</t>
  </si>
  <si>
    <t>Budynek mieszkalny w Rutkowicach 9</t>
  </si>
  <si>
    <t>Drewniany, kryty blachą</t>
  </si>
  <si>
    <t>37.</t>
  </si>
  <si>
    <t>Przepompownia ścieków Rutkowice szt.3</t>
  </si>
  <si>
    <t>38.</t>
  </si>
  <si>
    <t>Przepompownia ścieków Mały Łęck 3 szt.</t>
  </si>
  <si>
    <t>39.</t>
  </si>
  <si>
    <t>Przepompownia scieków Skurpie 3 szt.</t>
  </si>
  <si>
    <t>40.</t>
  </si>
  <si>
    <t>Pompownia wody Gródki szt.1</t>
  </si>
  <si>
    <t>41.</t>
  </si>
  <si>
    <t>Stacja Uzdatniania Wody Skurpie</t>
  </si>
  <si>
    <t>42.</t>
  </si>
  <si>
    <t xml:space="preserve"> Stacja Uzdatniania Wody Jabłonowo</t>
  </si>
  <si>
    <t>cegła, blachodachówka</t>
  </si>
  <si>
    <t>43.</t>
  </si>
  <si>
    <t>Przepompownia ścieków Turza Mała 3 szt.</t>
  </si>
  <si>
    <t>45.</t>
  </si>
  <si>
    <t>Świetlica Turza Mała</t>
  </si>
  <si>
    <t>blachodachówka płyta betonowa ocieplona i beton komórkowy</t>
  </si>
  <si>
    <t>46.</t>
  </si>
  <si>
    <t>stropodach kryty papą cegła pozostała część budynku kryta blachą i cegła czerwona</t>
  </si>
  <si>
    <t>47.</t>
  </si>
  <si>
    <t xml:space="preserve">Lokal mieszkalny w Rutkowicach 22 1/4 budynku </t>
  </si>
  <si>
    <t>48.</t>
  </si>
  <si>
    <t>Plac zabaw w Płośnicy</t>
  </si>
  <si>
    <t>49.</t>
  </si>
  <si>
    <t>Plac zabaw w Murawkach</t>
  </si>
  <si>
    <t>50.</t>
  </si>
  <si>
    <t>Plac zabaw w Turzy Małej</t>
  </si>
  <si>
    <t>51.</t>
  </si>
  <si>
    <t>Plac zabaw w Jabłonowie</t>
  </si>
  <si>
    <t>52.</t>
  </si>
  <si>
    <t>Plac zabaw w Rutkowicach</t>
  </si>
  <si>
    <t>53.</t>
  </si>
  <si>
    <t>54.</t>
  </si>
  <si>
    <t>Plac zabaw w Priomie</t>
  </si>
  <si>
    <t>Plac zabaw w Skurpiu</t>
  </si>
  <si>
    <t>56.</t>
  </si>
  <si>
    <t>Wiata przystankowa Płośnica</t>
  </si>
  <si>
    <t>57.</t>
  </si>
  <si>
    <t>Wiata przystankowa Prioma</t>
  </si>
  <si>
    <t>58.</t>
  </si>
  <si>
    <t>Wiata przystankowa Turza Mała</t>
  </si>
  <si>
    <t>59.</t>
  </si>
  <si>
    <t>Wiata przystankowa Wielki Łęck</t>
  </si>
  <si>
    <t>Wiata przystankowa Przełęk</t>
  </si>
  <si>
    <t>61.</t>
  </si>
  <si>
    <t>62.</t>
  </si>
  <si>
    <t>Wiata biesiadna Płośnica</t>
  </si>
  <si>
    <t>Razem:</t>
  </si>
  <si>
    <t>Załącznik nr 1B</t>
  </si>
  <si>
    <t>Wartość pozostałych środków trwałych i wyposażenia</t>
  </si>
  <si>
    <t>Wyposażenie oczyszczalni ścieków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</si>
  <si>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</si>
  <si>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</si>
  <si>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</si>
  <si>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</si>
  <si>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</si>
  <si>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Wykaz pojazdów</t>
  </si>
  <si>
    <t>Nr rejestr.</t>
  </si>
  <si>
    <t>Marka, typ, model</t>
  </si>
  <si>
    <t>Rodzaj pojazdu</t>
  </si>
  <si>
    <t>Poj. silnika</t>
  </si>
  <si>
    <t xml:space="preserve">Nr nadwozia </t>
  </si>
  <si>
    <t>Ładown./ il. miejsc</t>
  </si>
  <si>
    <t>Wartość Brutto</t>
  </si>
  <si>
    <t>Okres ub. OC i NW</t>
  </si>
  <si>
    <t>Okres ub. AC i KR</t>
  </si>
  <si>
    <t>od</t>
  </si>
  <si>
    <t>do</t>
  </si>
  <si>
    <t>CND9152</t>
  </si>
  <si>
    <t>JELCZ 080</t>
  </si>
  <si>
    <t>Pożarniczy</t>
  </si>
  <si>
    <t>-/6</t>
  </si>
  <si>
    <t>NDZ93CH</t>
  </si>
  <si>
    <t>STAR 200</t>
  </si>
  <si>
    <t>NDZX865</t>
  </si>
  <si>
    <t>ŻUK A15</t>
  </si>
  <si>
    <t>NDZ01660</t>
  </si>
  <si>
    <t>Ford Transit 350M</t>
  </si>
  <si>
    <t>WF0XXXTTFXAR52271</t>
  </si>
  <si>
    <t>Autobus</t>
  </si>
  <si>
    <t>NDZ98VX</t>
  </si>
  <si>
    <t xml:space="preserve">FORD Transit </t>
  </si>
  <si>
    <t>WF0NXXTTFNAU52846</t>
  </si>
  <si>
    <t>NDZ47NG</t>
  </si>
  <si>
    <t>Mercedes Benz</t>
  </si>
  <si>
    <t>WDB9763641L362777</t>
  </si>
  <si>
    <t>NDZ27WX</t>
  </si>
  <si>
    <t>JELCZ</t>
  </si>
  <si>
    <t>0000000000000117</t>
  </si>
  <si>
    <t>NDZ09570</t>
  </si>
  <si>
    <t>Volkswagen LT 40</t>
  </si>
  <si>
    <t>Ciężarowy</t>
  </si>
  <si>
    <t>WV1ZZZ2DZ1H029462</t>
  </si>
  <si>
    <t>1389/7</t>
  </si>
  <si>
    <t>NDZ71JP</t>
  </si>
  <si>
    <t>Rydwan, Orkan 50</t>
  </si>
  <si>
    <t>SYBL10000E0001528</t>
  </si>
  <si>
    <t>0,5/-</t>
  </si>
  <si>
    <t>NDZ12353</t>
  </si>
  <si>
    <t>Mercedes Benz Atego</t>
  </si>
  <si>
    <t>WDB9676371L886513</t>
  </si>
  <si>
    <t>Załącznik nr 1E</t>
  </si>
  <si>
    <t xml:space="preserve">Lp. </t>
  </si>
  <si>
    <t>Nazwa</t>
  </si>
  <si>
    <t>Liczba członków</t>
  </si>
  <si>
    <t>OSP Płośnica</t>
  </si>
  <si>
    <t>OSP Gralewo</t>
  </si>
  <si>
    <t>OSP Rutkowice</t>
  </si>
  <si>
    <t>OSP Gródki</t>
  </si>
  <si>
    <t>OSP Wielki Łęck</t>
  </si>
  <si>
    <t>OSP Niechłonin</t>
  </si>
  <si>
    <t>OSP Zalesie</t>
  </si>
  <si>
    <t>OSP Jabłonowo</t>
  </si>
  <si>
    <t>Wykaz imienny OSP strażaków biorących udział w działaniach ratowniczo - gaśniczych z terenu Gminy Płośnica</t>
  </si>
  <si>
    <t>Jednostka OSP</t>
  </si>
  <si>
    <t>Ilość członków</t>
  </si>
  <si>
    <t>Wykaz dróg zarządzanych przez Gminę Płośnica</t>
  </si>
  <si>
    <t>rodzaj drogi (utwardzone, gruntowe, ulice itp.)</t>
  </si>
  <si>
    <t>długość w kilometrach</t>
  </si>
  <si>
    <t>drogi gminne utwardzone</t>
  </si>
  <si>
    <t>drogi gminne nieutwardzone</t>
  </si>
  <si>
    <t>drogi wewnętrzne</t>
  </si>
  <si>
    <t>Załącznik nr 1C</t>
  </si>
  <si>
    <t>Urządzenie HP OfficeJet Pro 8710 (ZDZ)</t>
  </si>
  <si>
    <t>Urządzenie HP LaserJet Pro MFP4246dw</t>
  </si>
  <si>
    <t xml:space="preserve">Projektor NEC V302W + ekran projekcyjny </t>
  </si>
  <si>
    <t>Urządzenie wielofunkcyjne Sharp DX2500N</t>
  </si>
  <si>
    <t>Drukarka HP LaserJet Pro M12a</t>
  </si>
  <si>
    <t>Cegła, kryty blachodachówką</t>
  </si>
  <si>
    <t>Budynek Biblioteki Wielki Łęck z częścią mieszkalną 3/4 budynku  ( 1 lokal mieszkalny)</t>
  </si>
  <si>
    <t>Kamień, drewno, kryty blachodachówką</t>
  </si>
  <si>
    <t>Cegła, drewno, kryty dachówką ceramiczną</t>
  </si>
  <si>
    <t>Remiza strażacka Niechłonin i biblioteka</t>
  </si>
  <si>
    <t>Beton, kryty papą , blachą</t>
  </si>
  <si>
    <t>Żużel, drewno, kryty blachą</t>
  </si>
  <si>
    <t>1965/2017</t>
  </si>
  <si>
    <t>Beton, płyta żelbetonowa, kryty papą i blachą</t>
  </si>
  <si>
    <t>Budynek mieszkalny Zalesie 85 ( własność części budynku)</t>
  </si>
  <si>
    <t>Cegła, krytyblachą</t>
  </si>
  <si>
    <t>Plac zabaw w Gralewie</t>
  </si>
  <si>
    <t>Plac zabaw w Gruszce</t>
  </si>
  <si>
    <t xml:space="preserve">Budynek byłej Szkoły Podstawowej w Jabłonowie- świetlica </t>
  </si>
  <si>
    <t xml:space="preserve">Plac zabaw w Zalesiu </t>
  </si>
  <si>
    <t>Wiat biesiadna Zalesie</t>
  </si>
  <si>
    <t xml:space="preserve">Wiata biesiadna Turza Mała </t>
  </si>
  <si>
    <t>Wiata biesiadna Rutkowice</t>
  </si>
  <si>
    <t>Plac zabaw Mały Łęck- 2 szt.</t>
  </si>
  <si>
    <t>Wiata przystankowa  Gródki</t>
  </si>
  <si>
    <t>63.</t>
  </si>
  <si>
    <t>64.</t>
  </si>
  <si>
    <t>65.</t>
  </si>
  <si>
    <t>66.</t>
  </si>
  <si>
    <t>Laptop Lenovo V110-17IKB</t>
  </si>
  <si>
    <t>Laptop ASUS X756U</t>
  </si>
  <si>
    <t>Laptop Dell Vostro 3568 (ZDZ)</t>
  </si>
  <si>
    <t>Świetlica wiejska  w Przełęku</t>
  </si>
  <si>
    <t>budynek z cegły czerwonej , kryty blachą</t>
  </si>
  <si>
    <t>okres przedwojenny</t>
  </si>
  <si>
    <t>OSP Wielki Łeck</t>
  </si>
  <si>
    <t>NDZ22233</t>
  </si>
  <si>
    <t>Peugeot Boxer</t>
  </si>
  <si>
    <t>VF3YDDMGC11542779</t>
  </si>
  <si>
    <t>-/7</t>
  </si>
  <si>
    <t>STIM S212G1-50DM</t>
  </si>
  <si>
    <t>SYAS21HKOG0001392</t>
  </si>
  <si>
    <t>Wykaz jednostek OSP  z terenu Gminy Płośnica</t>
  </si>
  <si>
    <t>budynek po byłym Gimnazjum nr 29</t>
  </si>
  <si>
    <t>Wiata biesiadna Prioma</t>
  </si>
  <si>
    <t>44.</t>
  </si>
  <si>
    <t>55.</t>
  </si>
  <si>
    <t>60.</t>
  </si>
  <si>
    <t>67.</t>
  </si>
  <si>
    <t>68.</t>
  </si>
  <si>
    <t>69.</t>
  </si>
  <si>
    <t>70.</t>
  </si>
  <si>
    <t>71.</t>
  </si>
  <si>
    <t>72.</t>
  </si>
  <si>
    <t>73.</t>
  </si>
  <si>
    <t>74.</t>
  </si>
  <si>
    <t>l.p. 12, 14, 39 – 46 wartość budynków/budowli wraz wyposażeniem</t>
  </si>
  <si>
    <t>Wiata biesiadna Skurpie- 2 szt.</t>
  </si>
  <si>
    <t xml:space="preserve">REGON: 000540890 NIP: 5711295222   </t>
  </si>
  <si>
    <t>Wykaz sprzętu elektronicznego</t>
  </si>
  <si>
    <t>REGON: 000540890 NIP: 5711295222</t>
  </si>
  <si>
    <t xml:space="preserve">REGON:000540890 NIP: 5711295222   </t>
  </si>
  <si>
    <t>2. Za sprzęt elektroniczny przenośny przyjmuje się komputery (laptopy), kamery video itp. Sprzęt</t>
  </si>
  <si>
    <t>Użytkownik</t>
  </si>
  <si>
    <t>Gmina</t>
  </si>
  <si>
    <t>NDZ90SP</t>
  </si>
  <si>
    <t>Przyczepka+Agregat TYP ZGI-50DM</t>
  </si>
  <si>
    <t>Załącznik nr 1D</t>
  </si>
  <si>
    <t>Przyczepa lekka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</si>
  <si>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</si>
  <si>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papa, cegła</t>
  </si>
  <si>
    <t>2012-2015</t>
  </si>
  <si>
    <t xml:space="preserve">Wiata biesiadna Mały Łęck -2 </t>
  </si>
  <si>
    <t>75.</t>
  </si>
  <si>
    <t>Plac zabaw w Gródkach przy OSP Gródki</t>
  </si>
  <si>
    <t>Notebook HP 250 G6 N4200  wraz z oprogramowaniem i słuchawkami</t>
  </si>
  <si>
    <t xml:space="preserve">Notebok Lenovo 320 -17 ISK wraz z oprogramowaniem i słuchawkami </t>
  </si>
  <si>
    <t>Notebok Lenovo 320 -17 ISK wraz z oprogramowaniem i słuchawkami</t>
  </si>
  <si>
    <t>Wyposażenie centrum aktywności lokalnej w Zalesiu</t>
  </si>
  <si>
    <t>Wyposażenie świetlicy środowiskowej w Małym Łęcku</t>
  </si>
  <si>
    <t>Budynek po szkole w Zalesiu – Centrum aktywności lokalnej oraz część mieszkalna</t>
  </si>
  <si>
    <t>Opel Vectra</t>
  </si>
  <si>
    <t>Urząd Gminy Płośnica</t>
  </si>
  <si>
    <t>Osobowy</t>
  </si>
  <si>
    <t>W0L0ZCF9631083496</t>
  </si>
  <si>
    <t>-/5</t>
  </si>
  <si>
    <t>NDZ16377</t>
  </si>
  <si>
    <t>Citroen Berlingo</t>
  </si>
  <si>
    <t>VF77B9HXCAJ866716</t>
  </si>
  <si>
    <t>405/3</t>
  </si>
  <si>
    <t>1900 - kapitalny remont i przebudowa 2019</t>
  </si>
  <si>
    <t>Gminne Centrum Kultury i Biblioteka w Płośnicy i garażem</t>
  </si>
  <si>
    <t xml:space="preserve">Stacja uzdatniania wody w Płośnicy 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</si>
  <si>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</si>
  <si>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</si>
  <si>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</si>
  <si>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</si>
  <si>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</si>
  <si>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</si>
  <si>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</si>
  <si>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</si>
  <si>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</si>
  <si>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</si>
  <si>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</si>
  <si>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</si>
  <si>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</si>
  <si>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</si>
  <si>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 xml:space="preserve">Dom Pracy Twórców, Płośnica, ul. Dworcowa 50 </t>
  </si>
  <si>
    <t xml:space="preserve">Infrastruktura obsługi rowerzystów Gródki dz,nr 165 </t>
  </si>
  <si>
    <t xml:space="preserve">Infrastruktura zewnętrzna działki nr 864 w Niechłoninie </t>
  </si>
  <si>
    <t xml:space="preserve">Infrastruktura plac jazdy dla dzieci działki nr 328 w Plośnicy </t>
  </si>
  <si>
    <t>Garaże blaszane</t>
  </si>
  <si>
    <t>Plac zabaw Wielki Łęck</t>
  </si>
  <si>
    <t>Budynek gospodarczy Serwerownia</t>
  </si>
  <si>
    <t>Siłownia zewnętrzna Murawki</t>
  </si>
  <si>
    <t>Siłownia zewnetrzna Turza Mała dz.nr 89/2</t>
  </si>
  <si>
    <t>Siłownia zewnętrzna Niechłonin dz,nr 904</t>
  </si>
  <si>
    <t>Siłownia zewnętrzna Płośnica dz.nr 862/6</t>
  </si>
  <si>
    <t>Siłownia zewnętrzna Wielki Łęck dz,nr 379/2</t>
  </si>
  <si>
    <t>Siłownia zewnętrzna Gródki dz,nr 70/2</t>
  </si>
  <si>
    <t>Wiata biesiadna Gródki</t>
  </si>
  <si>
    <r>
      <t>M</t>
    </r>
    <r>
      <rPr>
        <sz val="10"/>
        <rFont val="Arial"/>
        <family val="2"/>
      </rPr>
      <t>ieszkanie gminne Niechłonin 1/2 budynku</t>
    </r>
  </si>
  <si>
    <t>Instalacje fotowoltaiczne szt. 3 SUW Płośnica, Oczyszcalnia Płośnica, SUW Jabłonowo 2018</t>
  </si>
  <si>
    <t>Systemy nagłośnienia 2019</t>
  </si>
  <si>
    <t xml:space="preserve">Urządzenie wielofunkcyjne </t>
  </si>
  <si>
    <t>Tablica interaktywna</t>
  </si>
  <si>
    <t>Monitor interaktywny dotykowy</t>
  </si>
  <si>
    <t>Ekran projekcyjny na stojaku</t>
  </si>
  <si>
    <t>Ekran projekcyjny sufitowy</t>
  </si>
  <si>
    <t>Projektor ultrakrótkoogniskowy 
z uchwytem</t>
  </si>
  <si>
    <t>Projektor ultrakrótkogniskowy 
z uchwytem</t>
  </si>
  <si>
    <t xml:space="preserve">Ekran projekcyjny 
o wymiarach 400 x 300 cm </t>
  </si>
  <si>
    <t xml:space="preserve">Projektor kompatybilny 
z ekranem do tylnej projekcji + uchwyt </t>
  </si>
  <si>
    <t>Laptop 2 szt.</t>
  </si>
  <si>
    <t>Fotograficzny aparat cyfrowy</t>
  </si>
  <si>
    <t>Aparat cyfrowy Nikon Coolpix B500 - 2 szt.</t>
  </si>
  <si>
    <t>Komputer Optimus Platinum MB360T - 10 szt.</t>
  </si>
  <si>
    <t>Monitor Philips 24' 243V5LHBS/00 - 10 szt.</t>
  </si>
  <si>
    <t>Okulary VR Acer OJO500 - 10 szt.</t>
  </si>
  <si>
    <t>Kontroler ruchu Acer - 10 szt.</t>
  </si>
  <si>
    <t>Technologia VR - 2 szt.</t>
  </si>
  <si>
    <t>NDZ 30490</t>
  </si>
  <si>
    <t>Laptop HP 255 G7</t>
  </si>
  <si>
    <t>Laptop DELL Vostro 3490</t>
  </si>
  <si>
    <t xml:space="preserve">Laptop DELL Inspiron 3583 - 7 szt. </t>
  </si>
  <si>
    <t>Urządzenie HP MFP M428fdw</t>
  </si>
  <si>
    <t xml:space="preserve">blachodachówka </t>
  </si>
  <si>
    <r>
      <t>B</t>
    </r>
    <r>
      <rPr>
        <sz val="10"/>
        <rFont val="Arial"/>
        <family val="2"/>
      </rPr>
      <t>udynek po szkole podstawowej w Skurpiu – mieszkanie chronione</t>
    </r>
  </si>
  <si>
    <t>świetlica wiejska w  Gruszce</t>
  </si>
  <si>
    <t>świetlica wiejska w  Rutkowicach z garażem strażackim</t>
  </si>
  <si>
    <t>budynek murowany z pustaków ceramicznych i cegły ceramicznej, dach kryty papą + instalacja fotowoltaiczna</t>
  </si>
  <si>
    <t>Przepompownia ścieków Gródki 3 szt.</t>
  </si>
  <si>
    <t>Wartość odtworzeniowa</t>
  </si>
  <si>
    <t>NDZ37310</t>
  </si>
  <si>
    <t>Mercedes Benz Sprinter</t>
  </si>
  <si>
    <t>WDB9076571P156150</t>
  </si>
  <si>
    <t>-/24</t>
  </si>
  <si>
    <t>NDZ94T4</t>
  </si>
  <si>
    <t>Kubota M5091 z osprzętem</t>
  </si>
  <si>
    <t>ciągnik rolniczy</t>
  </si>
  <si>
    <t>KBTMGDDCAL8056548</t>
  </si>
  <si>
    <t>NDZ3FP3</t>
  </si>
  <si>
    <t>Pronar T653</t>
  </si>
  <si>
    <t>przyczepa ciężarowa rolnicza</t>
  </si>
  <si>
    <t>SZB6530XXM1X11747</t>
  </si>
  <si>
    <t>NDZ3EP3</t>
  </si>
  <si>
    <t>Meprozet</t>
  </si>
  <si>
    <t>przyczepa ciężarowa rolnicza asenizacyjna</t>
  </si>
  <si>
    <t>NDZ41300</t>
  </si>
  <si>
    <t>SUZUKI SX4</t>
  </si>
  <si>
    <t>TSMJYAD2S00839866</t>
  </si>
  <si>
    <t>Okres ubezpieczenia: 01.03.2022 – 28.02.2023</t>
  </si>
  <si>
    <t xml:space="preserve">nie starszy niż 5 letni (wyprodukowany w roku 2017 i latach następnych) </t>
  </si>
  <si>
    <t xml:space="preserve">nie starszy niż 5 letni (wyprodukowany w roku 2017) </t>
  </si>
  <si>
    <t xml:space="preserve">Przepompownia ścieków Prioma </t>
  </si>
  <si>
    <t>Świetlica  w  byłej Szkole Podstawowej Turza Mała - magazyn</t>
  </si>
  <si>
    <t>Przełącznik LAN DCN CS6200-52X-EI</t>
  </si>
  <si>
    <t>Firewall Sophos XG 210</t>
  </si>
  <si>
    <t>Serwer Dell PowerEdge R740</t>
  </si>
  <si>
    <t>Macierz dyskowa Dell EMC ME4012</t>
  </si>
  <si>
    <t>Przełącznik FC Dell Connectrix DS-300B</t>
  </si>
  <si>
    <t xml:space="preserve">Komputer AIO Dell OptiPlex 5480 </t>
  </si>
  <si>
    <t>Skaner dokumentów Fujitsu fi-7160</t>
  </si>
  <si>
    <t>Drukarka HP M107W</t>
  </si>
  <si>
    <t>Urządzenie wielofunkcyjne HP MFP M 428 fdw</t>
  </si>
  <si>
    <t>Monitor Dell P2219H</t>
  </si>
  <si>
    <t>Monitor Dell E2420HS</t>
  </si>
  <si>
    <t xml:space="preserve">Laptop Dell Latitude 3510 </t>
  </si>
  <si>
    <t>Laptop Lenovo V15</t>
  </si>
  <si>
    <t>Telefon Motorola e7 POWER</t>
  </si>
  <si>
    <t>Telefon Samsung Galaxy Note 20 5G</t>
  </si>
  <si>
    <t>Laptop Dell Vostro 3510</t>
  </si>
  <si>
    <t>90.</t>
  </si>
  <si>
    <r>
      <t xml:space="preserve">Liczba pracowników w jednostce: </t>
    </r>
    <r>
      <rPr>
        <sz val="10"/>
        <rFont val="Arial"/>
        <family val="2"/>
      </rPr>
      <t>37</t>
    </r>
  </si>
  <si>
    <t>Wysokość budżetu 2022 r. po stronie wydatków: 31.583.150 zł</t>
  </si>
  <si>
    <t>l.p. 12, 14, 38 – 46, 50 – 90, wartość księgowa brutto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</si>
  <si>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</si>
  <si>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 xml:space="preserve">1. Za sprzęt elektroniczny przyjmuje się komputery, centrale telefoniczne, faxy itp.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</si>
</sst>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#,##0.00&quot; zł&quot;"/>
    <numFmt numFmtId="168" formatCode="#,##0.00\ [$zł-415];[Red]\-#,##0.00\ [$zł-415]"/>
    <numFmt numFmtId="169" formatCode="dd/mm/yy"/>
    <numFmt numFmtId="170" formatCode="d/mm/yyyy"/>
    <numFmt numFmtId="171" formatCode="#,##0\ [$zł-415];\-#,##0\ [$zł-415]"/>
    <numFmt numFmtId="172" formatCode="#,##0.00\ &quot;zł&quot;"/>
    <numFmt numFmtId="173" formatCode="#,##0.00\ _z_ł"/>
    <numFmt numFmtId="174" formatCode="_-* #,##0.00&quot; zł&quot;_-;\-* #,##0.00&quot; zł&quot;_-;_-* \-??&quot; zł&quot;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169" fontId="0" fillId="0" borderId="11" xfId="51" applyNumberFormat="1" applyFont="1" applyBorder="1" applyAlignment="1">
      <alignment horizontal="center" vertical="center" wrapText="1"/>
      <protection/>
    </xf>
    <xf numFmtId="14" fontId="0" fillId="0" borderId="11" xfId="51" applyNumberFormat="1" applyFont="1" applyBorder="1" applyAlignment="1">
      <alignment horizontal="center" vertical="center" wrapText="1"/>
      <protection/>
    </xf>
    <xf numFmtId="168" fontId="0" fillId="0" borderId="11" xfId="51" applyNumberFormat="1" applyFont="1" applyBorder="1" applyAlignment="1">
      <alignment horizontal="center" vertical="center" wrapText="1"/>
      <protection/>
    </xf>
    <xf numFmtId="170" fontId="0" fillId="0" borderId="11" xfId="51" applyNumberFormat="1" applyFont="1" applyBorder="1" applyAlignment="1">
      <alignment horizontal="center" vertical="center" wrapText="1"/>
      <protection/>
    </xf>
    <xf numFmtId="49" fontId="0" fillId="0" borderId="11" xfId="51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8" fontId="0" fillId="0" borderId="11" xfId="51" applyNumberFormat="1" applyFont="1" applyBorder="1" applyAlignment="1">
      <alignment horizontal="right" vertical="center" wrapText="1"/>
      <protection/>
    </xf>
    <xf numFmtId="172" fontId="0" fillId="0" borderId="11" xfId="51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left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right" vertical="center"/>
    </xf>
    <xf numFmtId="167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right" vertical="center"/>
    </xf>
    <xf numFmtId="172" fontId="3" fillId="0" borderId="14" xfId="0" applyNumberFormat="1" applyFont="1" applyBorder="1" applyAlignment="1">
      <alignment vertical="center" wrapText="1"/>
    </xf>
    <xf numFmtId="0" fontId="0" fillId="0" borderId="11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0" fillId="0" borderId="0" xfId="0" applyFont="1" applyFill="1" applyAlignment="1">
      <alignment/>
    </xf>
    <xf numFmtId="0" fontId="0" fillId="0" borderId="11" xfId="51" applyFont="1" applyFill="1" applyBorder="1" applyAlignment="1" quotePrefix="1">
      <alignment horizontal="center" vertical="center" wrapText="1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1" xfId="51" applyFont="1" applyBorder="1" applyAlignment="1" quotePrefix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51" applyFont="1" applyAlignment="1">
      <alignment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167" fontId="0" fillId="0" borderId="15" xfId="0" applyNumberFormat="1" applyFont="1" applyBorder="1" applyAlignment="1">
      <alignment horizontal="center" vertical="center" wrapText="1"/>
    </xf>
    <xf numFmtId="167" fontId="0" fillId="0" borderId="16" xfId="0" applyNumberFormat="1" applyFont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top" wrapText="1"/>
    </xf>
    <xf numFmtId="174" fontId="0" fillId="0" borderId="11" xfId="0" applyNumberFormat="1" applyFont="1" applyBorder="1" applyAlignment="1">
      <alignment horizontal="right" vertical="center" wrapText="1"/>
    </xf>
    <xf numFmtId="14" fontId="0" fillId="0" borderId="11" xfId="51" applyNumberFormat="1" applyFont="1" applyFill="1" applyBorder="1" applyAlignment="1">
      <alignment horizontal="center" vertical="center" wrapText="1"/>
      <protection/>
    </xf>
    <xf numFmtId="172" fontId="1" fillId="0" borderId="17" xfId="0" applyNumberFormat="1" applyFont="1" applyBorder="1" applyAlignment="1">
      <alignment vertical="center"/>
    </xf>
    <xf numFmtId="17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1" xfId="51" applyFont="1" applyBorder="1" applyAlignment="1" quotePrefix="1">
      <alignment horizontal="center" vertical="center" wrapText="1"/>
      <protection/>
    </xf>
    <xf numFmtId="0" fontId="0" fillId="0" borderId="11" xfId="51" applyFont="1" applyFill="1" applyBorder="1" applyAlignment="1">
      <alignment horizontal="center" vertical="center" wrapText="1"/>
      <protection/>
    </xf>
    <xf numFmtId="6" fontId="0" fillId="0" borderId="11" xfId="51" applyNumberFormat="1" applyFont="1" applyFill="1" applyBorder="1" applyAlignment="1">
      <alignment horizontal="center" vertical="center" wrapText="1"/>
      <protection/>
    </xf>
    <xf numFmtId="6" fontId="0" fillId="0" borderId="11" xfId="51" applyNumberFormat="1" applyFont="1" applyFill="1" applyBorder="1" applyAlignment="1">
      <alignment horizontal="center" vertical="center" wrapText="1"/>
      <protection/>
    </xf>
    <xf numFmtId="14" fontId="0" fillId="0" borderId="11" xfId="51" applyNumberFormat="1" applyFont="1" applyBorder="1" applyAlignment="1">
      <alignment horizontal="center" vertical="center"/>
      <protection/>
    </xf>
    <xf numFmtId="6" fontId="0" fillId="0" borderId="11" xfId="0" applyNumberFormat="1" applyFont="1" applyBorder="1" applyAlignment="1">
      <alignment horizontal="center" vertical="center"/>
    </xf>
    <xf numFmtId="14" fontId="0" fillId="0" borderId="11" xfId="51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172" fontId="0" fillId="0" borderId="16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7" fontId="0" fillId="0" borderId="10" xfId="0" applyNumberFormat="1" applyFont="1" applyBorder="1" applyAlignment="1">
      <alignment horizontal="right" vertical="center"/>
    </xf>
    <xf numFmtId="167" fontId="0" fillId="0" borderId="14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1" fillId="0" borderId="0" xfId="51" applyFont="1" applyBorder="1" applyAlignment="1">
      <alignment horizontal="right"/>
      <protection/>
    </xf>
    <xf numFmtId="0" fontId="1" fillId="0" borderId="0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E8" sqref="E8"/>
    </sheetView>
  </sheetViews>
  <sheetFormatPr defaultColWidth="9.00390625" defaultRowHeight="12.75"/>
  <cols>
    <col min="1" max="1" width="4.28125" style="7" customWidth="1"/>
    <col min="2" max="2" width="35.57421875" style="6" customWidth="1"/>
    <col min="3" max="3" width="13.57421875" style="7" customWidth="1"/>
    <col min="4" max="4" width="13.421875" style="7" customWidth="1"/>
    <col min="5" max="5" width="15.57421875" style="8" customWidth="1"/>
    <col min="6" max="6" width="26.57421875" style="7" customWidth="1"/>
    <col min="7" max="7" width="21.7109375" style="6" customWidth="1"/>
    <col min="8" max="16384" width="9.00390625" style="7" customWidth="1"/>
  </cols>
  <sheetData>
    <row r="1" spans="1:7" ht="12.75">
      <c r="A1" s="5" t="s">
        <v>393</v>
      </c>
      <c r="G1" s="9" t="s">
        <v>0</v>
      </c>
    </row>
    <row r="3" spans="1:7" ht="12.75">
      <c r="A3" s="121" t="s">
        <v>1</v>
      </c>
      <c r="B3" s="121"/>
      <c r="C3" s="121"/>
      <c r="D3" s="121"/>
      <c r="E3" s="121"/>
      <c r="F3" s="121"/>
      <c r="G3" s="121"/>
    </row>
    <row r="4" spans="1:7" ht="12.75">
      <c r="A4" s="121" t="s">
        <v>2</v>
      </c>
      <c r="B4" s="121"/>
      <c r="C4" s="121"/>
      <c r="D4" s="121"/>
      <c r="E4" s="121"/>
      <c r="F4" s="121"/>
      <c r="G4" s="121"/>
    </row>
    <row r="5" spans="1:7" ht="12.75">
      <c r="A5" s="121" t="s">
        <v>282</v>
      </c>
      <c r="B5" s="121"/>
      <c r="C5" s="121"/>
      <c r="D5" s="121"/>
      <c r="E5" s="121"/>
      <c r="F5" s="121"/>
      <c r="G5" s="121"/>
    </row>
    <row r="7" spans="1:7" ht="38.25">
      <c r="A7" s="11" t="s">
        <v>4</v>
      </c>
      <c r="B7" s="11" t="s">
        <v>5</v>
      </c>
      <c r="C7" s="11" t="s">
        <v>6</v>
      </c>
      <c r="D7" s="11" t="s">
        <v>291</v>
      </c>
      <c r="E7" s="11" t="s">
        <v>374</v>
      </c>
      <c r="F7" s="11" t="s">
        <v>7</v>
      </c>
      <c r="G7" s="11" t="s">
        <v>8</v>
      </c>
    </row>
    <row r="8" spans="1:7" ht="51">
      <c r="A8" s="12" t="s">
        <v>9</v>
      </c>
      <c r="B8" s="13" t="s">
        <v>10</v>
      </c>
      <c r="C8" s="12" t="s">
        <v>11</v>
      </c>
      <c r="D8" s="12">
        <v>451.4</v>
      </c>
      <c r="E8" s="14">
        <f>D8*4000</f>
        <v>1805600</v>
      </c>
      <c r="F8" s="15" t="s">
        <v>12</v>
      </c>
      <c r="G8" s="13" t="s">
        <v>13</v>
      </c>
    </row>
    <row r="9" spans="1:7" ht="38.25">
      <c r="A9" s="12" t="s">
        <v>14</v>
      </c>
      <c r="B9" s="13" t="s">
        <v>15</v>
      </c>
      <c r="C9" s="12">
        <v>1982</v>
      </c>
      <c r="D9" s="12">
        <v>363.6</v>
      </c>
      <c r="E9" s="14">
        <f aca="true" t="shared" si="0" ref="E9:E17">D9*4000</f>
        <v>1454400</v>
      </c>
      <c r="F9" s="15" t="s">
        <v>16</v>
      </c>
      <c r="G9" s="13" t="s">
        <v>17</v>
      </c>
    </row>
    <row r="10" spans="1:7" ht="38.25">
      <c r="A10" s="12" t="s">
        <v>18</v>
      </c>
      <c r="B10" s="13" t="s">
        <v>19</v>
      </c>
      <c r="C10" s="12">
        <v>1986</v>
      </c>
      <c r="D10" s="12">
        <v>438.98</v>
      </c>
      <c r="E10" s="14">
        <f t="shared" si="0"/>
        <v>1755920</v>
      </c>
      <c r="F10" s="15" t="s">
        <v>227</v>
      </c>
      <c r="G10" s="13" t="s">
        <v>17</v>
      </c>
    </row>
    <row r="11" spans="1:7" ht="38.25">
      <c r="A11" s="12" t="s">
        <v>20</v>
      </c>
      <c r="B11" s="13" t="s">
        <v>313</v>
      </c>
      <c r="C11" s="12">
        <v>1986</v>
      </c>
      <c r="D11" s="12">
        <v>409.4</v>
      </c>
      <c r="E11" s="14">
        <f t="shared" si="0"/>
        <v>1637600</v>
      </c>
      <c r="F11" s="15" t="s">
        <v>21</v>
      </c>
      <c r="G11" s="13" t="s">
        <v>17</v>
      </c>
    </row>
    <row r="12" spans="1:7" ht="38.25">
      <c r="A12" s="12" t="s">
        <v>22</v>
      </c>
      <c r="B12" s="13" t="s">
        <v>343</v>
      </c>
      <c r="C12" s="12" t="s">
        <v>23</v>
      </c>
      <c r="D12" s="12">
        <v>46</v>
      </c>
      <c r="E12" s="14">
        <f t="shared" si="0"/>
        <v>184000</v>
      </c>
      <c r="F12" s="15" t="s">
        <v>24</v>
      </c>
      <c r="G12" s="13" t="s">
        <v>17</v>
      </c>
    </row>
    <row r="13" spans="1:7" ht="38.25">
      <c r="A13" s="12" t="s">
        <v>25</v>
      </c>
      <c r="B13" s="13" t="s">
        <v>228</v>
      </c>
      <c r="C13" s="12" t="s">
        <v>26</v>
      </c>
      <c r="D13" s="12">
        <v>115</v>
      </c>
      <c r="E13" s="14">
        <f t="shared" si="0"/>
        <v>460000</v>
      </c>
      <c r="F13" s="15" t="s">
        <v>229</v>
      </c>
      <c r="G13" s="13" t="s">
        <v>17</v>
      </c>
    </row>
    <row r="14" spans="1:7" ht="38.25">
      <c r="A14" s="12" t="s">
        <v>27</v>
      </c>
      <c r="B14" s="16" t="s">
        <v>28</v>
      </c>
      <c r="C14" s="12" t="s">
        <v>29</v>
      </c>
      <c r="D14" s="12">
        <v>65</v>
      </c>
      <c r="E14" s="14">
        <f t="shared" si="0"/>
        <v>260000</v>
      </c>
      <c r="F14" s="15" t="s">
        <v>230</v>
      </c>
      <c r="G14" s="13" t="s">
        <v>17</v>
      </c>
    </row>
    <row r="15" spans="1:7" ht="38.25">
      <c r="A15" s="12" t="s">
        <v>31</v>
      </c>
      <c r="B15" s="16" t="s">
        <v>369</v>
      </c>
      <c r="C15" s="12" t="s">
        <v>29</v>
      </c>
      <c r="D15" s="12">
        <v>188</v>
      </c>
      <c r="E15" s="14">
        <f t="shared" si="0"/>
        <v>752000</v>
      </c>
      <c r="F15" s="15" t="s">
        <v>32</v>
      </c>
      <c r="G15" s="13" t="s">
        <v>17</v>
      </c>
    </row>
    <row r="16" spans="1:7" ht="38.25">
      <c r="A16" s="12" t="s">
        <v>33</v>
      </c>
      <c r="B16" s="16" t="s">
        <v>34</v>
      </c>
      <c r="C16" s="12" t="s">
        <v>29</v>
      </c>
      <c r="D16" s="12">
        <v>171.1</v>
      </c>
      <c r="E16" s="14">
        <f t="shared" si="0"/>
        <v>684400</v>
      </c>
      <c r="F16" s="15" t="s">
        <v>32</v>
      </c>
      <c r="G16" s="13" t="s">
        <v>17</v>
      </c>
    </row>
    <row r="17" spans="1:7" ht="38.25">
      <c r="A17" s="12" t="s">
        <v>35</v>
      </c>
      <c r="B17" s="16" t="s">
        <v>36</v>
      </c>
      <c r="C17" s="12" t="s">
        <v>29</v>
      </c>
      <c r="D17" s="12">
        <v>132</v>
      </c>
      <c r="E17" s="14">
        <f t="shared" si="0"/>
        <v>528000</v>
      </c>
      <c r="F17" s="15" t="s">
        <v>37</v>
      </c>
      <c r="G17" s="13" t="s">
        <v>17</v>
      </c>
    </row>
    <row r="18" spans="1:7" ht="38.25">
      <c r="A18" s="12" t="s">
        <v>38</v>
      </c>
      <c r="B18" s="13" t="s">
        <v>39</v>
      </c>
      <c r="C18" s="12" t="s">
        <v>29</v>
      </c>
      <c r="D18" s="12">
        <v>60</v>
      </c>
      <c r="E18" s="14">
        <f>D18*3500</f>
        <v>210000</v>
      </c>
      <c r="F18" s="15" t="s">
        <v>40</v>
      </c>
      <c r="G18" s="13" t="s">
        <v>17</v>
      </c>
    </row>
    <row r="19" spans="1:7" ht="12.75">
      <c r="A19" s="12" t="s">
        <v>41</v>
      </c>
      <c r="B19" s="16" t="s">
        <v>42</v>
      </c>
      <c r="C19" s="17"/>
      <c r="D19" s="17"/>
      <c r="E19" s="14">
        <v>146147.87</v>
      </c>
      <c r="F19" s="19" t="s">
        <v>43</v>
      </c>
      <c r="G19" s="15" t="s">
        <v>43</v>
      </c>
    </row>
    <row r="20" spans="1:7" ht="63.75">
      <c r="A20" s="12" t="s">
        <v>44</v>
      </c>
      <c r="B20" s="16" t="s">
        <v>329</v>
      </c>
      <c r="C20" s="17" t="s">
        <v>312</v>
      </c>
      <c r="D20" s="17">
        <v>461</v>
      </c>
      <c r="E20" s="14">
        <v>2100000</v>
      </c>
      <c r="F20" s="19" t="s">
        <v>368</v>
      </c>
      <c r="G20" s="16" t="s">
        <v>17</v>
      </c>
    </row>
    <row r="21" spans="1:7" ht="38.25">
      <c r="A21" s="12" t="s">
        <v>45</v>
      </c>
      <c r="B21" s="16" t="s">
        <v>314</v>
      </c>
      <c r="C21" s="17">
        <v>2010</v>
      </c>
      <c r="D21" s="17">
        <v>93.2</v>
      </c>
      <c r="E21" s="18">
        <v>1630285</v>
      </c>
      <c r="F21" s="19" t="s">
        <v>46</v>
      </c>
      <c r="G21" s="13" t="s">
        <v>17</v>
      </c>
    </row>
    <row r="22" spans="1:7" ht="38.25">
      <c r="A22" s="12" t="s">
        <v>47</v>
      </c>
      <c r="B22" s="13" t="s">
        <v>48</v>
      </c>
      <c r="C22" s="12">
        <v>2004</v>
      </c>
      <c r="D22" s="12">
        <v>102</v>
      </c>
      <c r="E22" s="14">
        <f>D22*4000</f>
        <v>408000</v>
      </c>
      <c r="F22" s="15" t="s">
        <v>49</v>
      </c>
      <c r="G22" s="13" t="s">
        <v>17</v>
      </c>
    </row>
    <row r="23" spans="1:7" ht="38.25">
      <c r="A23" s="12" t="s">
        <v>50</v>
      </c>
      <c r="B23" s="13" t="s">
        <v>51</v>
      </c>
      <c r="C23" s="12">
        <v>1962</v>
      </c>
      <c r="D23" s="12">
        <v>373.5</v>
      </c>
      <c r="E23" s="14">
        <f>D23*4000</f>
        <v>1494000</v>
      </c>
      <c r="F23" s="15" t="s">
        <v>21</v>
      </c>
      <c r="G23" s="13" t="s">
        <v>17</v>
      </c>
    </row>
    <row r="24" spans="1:7" ht="38.25">
      <c r="A24" s="12" t="s">
        <v>52</v>
      </c>
      <c r="B24" s="13" t="s">
        <v>53</v>
      </c>
      <c r="C24" s="12">
        <v>1962</v>
      </c>
      <c r="D24" s="12">
        <v>247.2</v>
      </c>
      <c r="E24" s="14">
        <f>D24*4000</f>
        <v>988800</v>
      </c>
      <c r="F24" s="15" t="s">
        <v>21</v>
      </c>
      <c r="G24" s="13" t="s">
        <v>17</v>
      </c>
    </row>
    <row r="25" spans="1:7" ht="38.25">
      <c r="A25" s="12" t="s">
        <v>54</v>
      </c>
      <c r="B25" s="13" t="s">
        <v>231</v>
      </c>
      <c r="C25" s="12">
        <v>1970</v>
      </c>
      <c r="D25" s="12">
        <v>322.1</v>
      </c>
      <c r="E25" s="14">
        <f aca="true" t="shared" si="1" ref="E25:E32">D25*3500</f>
        <v>1127350</v>
      </c>
      <c r="F25" s="15" t="s">
        <v>232</v>
      </c>
      <c r="G25" s="13" t="s">
        <v>17</v>
      </c>
    </row>
    <row r="26" spans="1:7" ht="38.25">
      <c r="A26" s="12" t="s">
        <v>55</v>
      </c>
      <c r="B26" s="13" t="s">
        <v>56</v>
      </c>
      <c r="C26" s="12">
        <v>1970</v>
      </c>
      <c r="D26" s="12">
        <v>232.4</v>
      </c>
      <c r="E26" s="14">
        <f t="shared" si="1"/>
        <v>813400</v>
      </c>
      <c r="F26" s="15" t="s">
        <v>21</v>
      </c>
      <c r="G26" s="13" t="s">
        <v>17</v>
      </c>
    </row>
    <row r="27" spans="1:7" ht="38.25">
      <c r="A27" s="12" t="s">
        <v>57</v>
      </c>
      <c r="B27" s="16" t="s">
        <v>58</v>
      </c>
      <c r="C27" s="12">
        <v>1950</v>
      </c>
      <c r="D27" s="12">
        <v>269.8</v>
      </c>
      <c r="E27" s="14">
        <f t="shared" si="1"/>
        <v>944300</v>
      </c>
      <c r="F27" s="15" t="s">
        <v>233</v>
      </c>
      <c r="G27" s="13" t="s">
        <v>17</v>
      </c>
    </row>
    <row r="28" spans="1:7" ht="38.25">
      <c r="A28" s="12" t="s">
        <v>59</v>
      </c>
      <c r="B28" s="13" t="s">
        <v>60</v>
      </c>
      <c r="C28" s="12" t="s">
        <v>234</v>
      </c>
      <c r="D28" s="12">
        <v>152.49</v>
      </c>
      <c r="E28" s="14">
        <f t="shared" si="1"/>
        <v>533715</v>
      </c>
      <c r="F28" s="15" t="s">
        <v>235</v>
      </c>
      <c r="G28" s="13" t="s">
        <v>17</v>
      </c>
    </row>
    <row r="29" spans="1:7" ht="38.25">
      <c r="A29" s="12" t="s">
        <v>61</v>
      </c>
      <c r="B29" s="16" t="s">
        <v>370</v>
      </c>
      <c r="C29" s="12">
        <v>1950</v>
      </c>
      <c r="D29" s="12">
        <v>174.9</v>
      </c>
      <c r="E29" s="14">
        <f t="shared" si="1"/>
        <v>612150</v>
      </c>
      <c r="F29" s="15" t="s">
        <v>62</v>
      </c>
      <c r="G29" s="13" t="s">
        <v>17</v>
      </c>
    </row>
    <row r="30" spans="1:7" ht="38.25">
      <c r="A30" s="12" t="s">
        <v>63</v>
      </c>
      <c r="B30" s="13" t="s">
        <v>64</v>
      </c>
      <c r="C30" s="12">
        <v>1950</v>
      </c>
      <c r="D30" s="12">
        <v>193.3</v>
      </c>
      <c r="E30" s="14">
        <f t="shared" si="1"/>
        <v>676550</v>
      </c>
      <c r="F30" s="15" t="s">
        <v>65</v>
      </c>
      <c r="G30" s="13" t="s">
        <v>17</v>
      </c>
    </row>
    <row r="31" spans="1:7" ht="38.25">
      <c r="A31" s="12" t="s">
        <v>66</v>
      </c>
      <c r="B31" s="13" t="s">
        <v>397</v>
      </c>
      <c r="C31" s="12" t="s">
        <v>67</v>
      </c>
      <c r="D31" s="12">
        <v>59.55</v>
      </c>
      <c r="E31" s="14">
        <f t="shared" si="1"/>
        <v>208425</v>
      </c>
      <c r="F31" s="15" t="s">
        <v>68</v>
      </c>
      <c r="G31" s="13" t="s">
        <v>17</v>
      </c>
    </row>
    <row r="32" spans="1:7" ht="38.25">
      <c r="A32" s="12" t="s">
        <v>69</v>
      </c>
      <c r="B32" s="13" t="s">
        <v>371</v>
      </c>
      <c r="C32" s="12">
        <v>1970</v>
      </c>
      <c r="D32" s="12">
        <v>187.6</v>
      </c>
      <c r="E32" s="14">
        <f t="shared" si="1"/>
        <v>656600</v>
      </c>
      <c r="F32" s="15" t="s">
        <v>70</v>
      </c>
      <c r="G32" s="13" t="s">
        <v>17</v>
      </c>
    </row>
    <row r="33" spans="1:7" ht="63.75">
      <c r="A33" s="12" t="s">
        <v>71</v>
      </c>
      <c r="B33" s="13" t="s">
        <v>265</v>
      </c>
      <c r="C33" s="12">
        <v>1961</v>
      </c>
      <c r="D33" s="12">
        <v>2191.68</v>
      </c>
      <c r="E33" s="14">
        <v>9656621</v>
      </c>
      <c r="F33" s="15" t="s">
        <v>372</v>
      </c>
      <c r="G33" s="13" t="s">
        <v>17</v>
      </c>
    </row>
    <row r="34" spans="1:7" ht="38.25">
      <c r="A34" s="12" t="s">
        <v>74</v>
      </c>
      <c r="B34" s="13" t="s">
        <v>254</v>
      </c>
      <c r="C34" s="12" t="s">
        <v>256</v>
      </c>
      <c r="D34" s="12">
        <v>122.9</v>
      </c>
      <c r="E34" s="14">
        <f>D34*4000</f>
        <v>491600</v>
      </c>
      <c r="F34" s="15" t="s">
        <v>255</v>
      </c>
      <c r="G34" s="13" t="s">
        <v>17</v>
      </c>
    </row>
    <row r="35" spans="1:7" ht="38.25">
      <c r="A35" s="12" t="s">
        <v>76</v>
      </c>
      <c r="B35" s="13" t="s">
        <v>72</v>
      </c>
      <c r="C35" s="12">
        <v>1950</v>
      </c>
      <c r="D35" s="12">
        <v>200.6</v>
      </c>
      <c r="E35" s="14">
        <f>D35*3500</f>
        <v>702100</v>
      </c>
      <c r="F35" s="15" t="s">
        <v>73</v>
      </c>
      <c r="G35" s="13" t="s">
        <v>17</v>
      </c>
    </row>
    <row r="36" spans="1:7" ht="38.25">
      <c r="A36" s="12" t="s">
        <v>77</v>
      </c>
      <c r="B36" s="16" t="s">
        <v>302</v>
      </c>
      <c r="C36" s="12">
        <v>1964</v>
      </c>
      <c r="D36" s="12">
        <v>304.9</v>
      </c>
      <c r="E36" s="14">
        <f aca="true" t="shared" si="2" ref="E36:E44">D36*4000</f>
        <v>1219600</v>
      </c>
      <c r="F36" s="15" t="s">
        <v>75</v>
      </c>
      <c r="G36" s="13" t="s">
        <v>17</v>
      </c>
    </row>
    <row r="37" spans="1:7" ht="38.25">
      <c r="A37" s="12" t="s">
        <v>79</v>
      </c>
      <c r="B37" s="13" t="s">
        <v>236</v>
      </c>
      <c r="C37" s="12">
        <v>1950</v>
      </c>
      <c r="D37" s="12">
        <v>75</v>
      </c>
      <c r="E37" s="14">
        <f t="shared" si="2"/>
        <v>300000</v>
      </c>
      <c r="F37" s="15" t="s">
        <v>78</v>
      </c>
      <c r="G37" s="13" t="s">
        <v>17</v>
      </c>
    </row>
    <row r="38" spans="1:7" ht="38.25">
      <c r="A38" s="12" t="s">
        <v>82</v>
      </c>
      <c r="B38" s="13" t="s">
        <v>80</v>
      </c>
      <c r="C38" s="12" t="s">
        <v>29</v>
      </c>
      <c r="D38" s="12">
        <v>44</v>
      </c>
      <c r="E38" s="14">
        <f t="shared" si="2"/>
        <v>176000</v>
      </c>
      <c r="F38" s="15" t="s">
        <v>81</v>
      </c>
      <c r="G38" s="13" t="s">
        <v>17</v>
      </c>
    </row>
    <row r="39" spans="1:7" ht="38.25">
      <c r="A39" s="12" t="s">
        <v>86</v>
      </c>
      <c r="B39" s="13" t="s">
        <v>83</v>
      </c>
      <c r="C39" s="12" t="s">
        <v>84</v>
      </c>
      <c r="D39" s="12">
        <v>187.71</v>
      </c>
      <c r="E39" s="14">
        <f t="shared" si="2"/>
        <v>750840</v>
      </c>
      <c r="F39" s="15" t="s">
        <v>85</v>
      </c>
      <c r="G39" s="13" t="s">
        <v>17</v>
      </c>
    </row>
    <row r="40" spans="1:7" ht="38.25">
      <c r="A40" s="12" t="s">
        <v>88</v>
      </c>
      <c r="B40" s="13" t="s">
        <v>87</v>
      </c>
      <c r="C40" s="12" t="s">
        <v>29</v>
      </c>
      <c r="D40" s="12">
        <v>52</v>
      </c>
      <c r="E40" s="14">
        <f t="shared" si="2"/>
        <v>208000</v>
      </c>
      <c r="F40" s="15" t="s">
        <v>65</v>
      </c>
      <c r="G40" s="13" t="s">
        <v>17</v>
      </c>
    </row>
    <row r="41" spans="1:7" ht="38.25">
      <c r="A41" s="12" t="s">
        <v>90</v>
      </c>
      <c r="B41" s="13" t="s">
        <v>89</v>
      </c>
      <c r="C41" s="12" t="s">
        <v>29</v>
      </c>
      <c r="D41" s="12">
        <v>152</v>
      </c>
      <c r="E41" s="14">
        <f t="shared" si="2"/>
        <v>608000</v>
      </c>
      <c r="F41" s="15" t="s">
        <v>30</v>
      </c>
      <c r="G41" s="13" t="s">
        <v>17</v>
      </c>
    </row>
    <row r="42" spans="1:7" ht="38.25">
      <c r="A42" s="12" t="s">
        <v>93</v>
      </c>
      <c r="B42" s="13" t="s">
        <v>91</v>
      </c>
      <c r="C42" s="12" t="s">
        <v>29</v>
      </c>
      <c r="D42" s="12">
        <v>126</v>
      </c>
      <c r="E42" s="14">
        <f t="shared" si="2"/>
        <v>504000</v>
      </c>
      <c r="F42" s="15" t="s">
        <v>92</v>
      </c>
      <c r="G42" s="13" t="s">
        <v>17</v>
      </c>
    </row>
    <row r="43" spans="1:7" ht="38.25">
      <c r="A43" s="12" t="s">
        <v>95</v>
      </c>
      <c r="B43" s="13" t="s">
        <v>94</v>
      </c>
      <c r="C43" s="12">
        <v>1950</v>
      </c>
      <c r="D43" s="12">
        <v>44</v>
      </c>
      <c r="E43" s="14">
        <f t="shared" si="2"/>
        <v>176000</v>
      </c>
      <c r="F43" s="15" t="s">
        <v>237</v>
      </c>
      <c r="G43" s="13" t="s">
        <v>17</v>
      </c>
    </row>
    <row r="44" spans="1:7" ht="38.25">
      <c r="A44" s="12" t="s">
        <v>98</v>
      </c>
      <c r="B44" s="16" t="s">
        <v>96</v>
      </c>
      <c r="C44" s="12" t="s">
        <v>29</v>
      </c>
      <c r="D44" s="12">
        <v>54</v>
      </c>
      <c r="E44" s="14">
        <f t="shared" si="2"/>
        <v>216000</v>
      </c>
      <c r="F44" s="15" t="s">
        <v>97</v>
      </c>
      <c r="G44" s="13" t="s">
        <v>17</v>
      </c>
    </row>
    <row r="45" spans="1:7" ht="25.5">
      <c r="A45" s="12" t="s">
        <v>100</v>
      </c>
      <c r="B45" s="13" t="s">
        <v>99</v>
      </c>
      <c r="C45" s="12">
        <v>2011</v>
      </c>
      <c r="D45" s="12" t="s">
        <v>43</v>
      </c>
      <c r="E45" s="14">
        <v>149969.17</v>
      </c>
      <c r="F45" s="15" t="s">
        <v>43</v>
      </c>
      <c r="G45" s="15" t="s">
        <v>43</v>
      </c>
    </row>
    <row r="46" spans="1:7" ht="25.5">
      <c r="A46" s="12" t="s">
        <v>102</v>
      </c>
      <c r="B46" s="13" t="s">
        <v>101</v>
      </c>
      <c r="C46" s="12">
        <v>2011</v>
      </c>
      <c r="D46" s="12" t="s">
        <v>43</v>
      </c>
      <c r="E46" s="14">
        <v>128713.89</v>
      </c>
      <c r="F46" s="15" t="s">
        <v>43</v>
      </c>
      <c r="G46" s="15" t="s">
        <v>43</v>
      </c>
    </row>
    <row r="47" spans="1:7" ht="12.75">
      <c r="A47" s="12" t="s">
        <v>104</v>
      </c>
      <c r="B47" s="13" t="s">
        <v>103</v>
      </c>
      <c r="C47" s="12"/>
      <c r="D47" s="12" t="s">
        <v>43</v>
      </c>
      <c r="E47" s="14">
        <v>113750.34</v>
      </c>
      <c r="F47" s="15" t="s">
        <v>43</v>
      </c>
      <c r="G47" s="15" t="s">
        <v>43</v>
      </c>
    </row>
    <row r="48" spans="1:7" ht="12.75">
      <c r="A48" s="12" t="s">
        <v>106</v>
      </c>
      <c r="B48" s="13" t="s">
        <v>105</v>
      </c>
      <c r="C48" s="12">
        <v>2012</v>
      </c>
      <c r="D48" s="12" t="s">
        <v>43</v>
      </c>
      <c r="E48" s="14">
        <v>139247.38</v>
      </c>
      <c r="F48" s="15" t="s">
        <v>43</v>
      </c>
      <c r="G48" s="15" t="s">
        <v>43</v>
      </c>
    </row>
    <row r="49" spans="1:7" ht="38.25">
      <c r="A49" s="12" t="s">
        <v>108</v>
      </c>
      <c r="B49" s="13" t="s">
        <v>107</v>
      </c>
      <c r="C49" s="12">
        <v>1999</v>
      </c>
      <c r="D49" s="12">
        <v>16</v>
      </c>
      <c r="E49" s="14">
        <v>314527</v>
      </c>
      <c r="F49" s="15" t="s">
        <v>292</v>
      </c>
      <c r="G49" s="13" t="s">
        <v>17</v>
      </c>
    </row>
    <row r="50" spans="1:7" ht="38.25">
      <c r="A50" s="12" t="s">
        <v>111</v>
      </c>
      <c r="B50" s="13" t="s">
        <v>109</v>
      </c>
      <c r="C50" s="12">
        <v>2012</v>
      </c>
      <c r="D50" s="12">
        <v>63.3</v>
      </c>
      <c r="E50" s="14">
        <v>1512042.51</v>
      </c>
      <c r="F50" s="15" t="s">
        <v>110</v>
      </c>
      <c r="G50" s="13" t="s">
        <v>17</v>
      </c>
    </row>
    <row r="51" spans="1:7" ht="25.5">
      <c r="A51" s="12" t="s">
        <v>267</v>
      </c>
      <c r="B51" s="13" t="s">
        <v>112</v>
      </c>
      <c r="C51" s="12">
        <v>2011</v>
      </c>
      <c r="D51" s="12" t="s">
        <v>43</v>
      </c>
      <c r="E51" s="14">
        <v>141470.42</v>
      </c>
      <c r="F51" s="15" t="s">
        <v>43</v>
      </c>
      <c r="G51" s="15" t="s">
        <v>43</v>
      </c>
    </row>
    <row r="52" spans="1:7" ht="12.75">
      <c r="A52" s="12" t="s">
        <v>113</v>
      </c>
      <c r="B52" s="13" t="s">
        <v>396</v>
      </c>
      <c r="C52" s="12">
        <v>2020</v>
      </c>
      <c r="D52" s="12"/>
      <c r="E52" s="14">
        <v>170696.23</v>
      </c>
      <c r="F52" s="15" t="s">
        <v>43</v>
      </c>
      <c r="G52" s="15" t="s">
        <v>43</v>
      </c>
    </row>
    <row r="53" spans="1:7" ht="12.75">
      <c r="A53" s="12" t="s">
        <v>116</v>
      </c>
      <c r="B53" s="13" t="s">
        <v>373</v>
      </c>
      <c r="C53" s="12">
        <v>2013</v>
      </c>
      <c r="D53" s="12" t="s">
        <v>43</v>
      </c>
      <c r="E53" s="14">
        <v>80920.32</v>
      </c>
      <c r="F53" s="15" t="s">
        <v>43</v>
      </c>
      <c r="G53" s="15" t="s">
        <v>43</v>
      </c>
    </row>
    <row r="54" spans="1:7" ht="38.25">
      <c r="A54" s="12" t="s">
        <v>118</v>
      </c>
      <c r="B54" s="13" t="s">
        <v>114</v>
      </c>
      <c r="C54" s="12">
        <v>2010</v>
      </c>
      <c r="D54" s="12">
        <v>250</v>
      </c>
      <c r="E54" s="14">
        <f>D54*4000</f>
        <v>1000000</v>
      </c>
      <c r="F54" s="15" t="s">
        <v>115</v>
      </c>
      <c r="G54" s="13" t="s">
        <v>17</v>
      </c>
    </row>
    <row r="55" spans="1:7" ht="38.25">
      <c r="A55" s="12" t="s">
        <v>120</v>
      </c>
      <c r="B55" s="13" t="s">
        <v>240</v>
      </c>
      <c r="C55" s="12">
        <v>1970</v>
      </c>
      <c r="D55" s="12">
        <v>120</v>
      </c>
      <c r="E55" s="14">
        <f>D55*4000</f>
        <v>480000</v>
      </c>
      <c r="F55" s="15" t="s">
        <v>117</v>
      </c>
      <c r="G55" s="13" t="s">
        <v>17</v>
      </c>
    </row>
    <row r="56" spans="1:7" ht="38.25">
      <c r="A56" s="12" t="s">
        <v>122</v>
      </c>
      <c r="B56" s="13" t="s">
        <v>119</v>
      </c>
      <c r="C56" s="12">
        <v>1950</v>
      </c>
      <c r="D56" s="12">
        <v>46</v>
      </c>
      <c r="E56" s="14">
        <f>D56*4000</f>
        <v>184000</v>
      </c>
      <c r="F56" s="15" t="s">
        <v>24</v>
      </c>
      <c r="G56" s="13" t="s">
        <v>17</v>
      </c>
    </row>
    <row r="57" spans="1:7" ht="12.75">
      <c r="A57" s="12" t="s">
        <v>124</v>
      </c>
      <c r="B57" s="13" t="s">
        <v>121</v>
      </c>
      <c r="C57" s="68">
        <v>2011</v>
      </c>
      <c r="D57" s="15" t="s">
        <v>43</v>
      </c>
      <c r="E57" s="14">
        <v>47062.47</v>
      </c>
      <c r="F57" s="15" t="s">
        <v>43</v>
      </c>
      <c r="G57" s="15" t="s">
        <v>43</v>
      </c>
    </row>
    <row r="58" spans="1:7" ht="12.75">
      <c r="A58" s="12" t="s">
        <v>126</v>
      </c>
      <c r="B58" s="13" t="s">
        <v>123</v>
      </c>
      <c r="C58" s="68">
        <v>2013</v>
      </c>
      <c r="D58" s="15" t="s">
        <v>43</v>
      </c>
      <c r="E58" s="14">
        <v>11193</v>
      </c>
      <c r="F58" s="15" t="s">
        <v>43</v>
      </c>
      <c r="G58" s="15" t="s">
        <v>43</v>
      </c>
    </row>
    <row r="59" spans="1:7" ht="12.75">
      <c r="A59" s="12" t="s">
        <v>128</v>
      </c>
      <c r="B59" s="13" t="s">
        <v>125</v>
      </c>
      <c r="C59" s="68">
        <v>2012</v>
      </c>
      <c r="D59" s="15" t="s">
        <v>43</v>
      </c>
      <c r="E59" s="14">
        <v>11642.61</v>
      </c>
      <c r="F59" s="15" t="s">
        <v>43</v>
      </c>
      <c r="G59" s="15" t="s">
        <v>43</v>
      </c>
    </row>
    <row r="60" spans="1:7" ht="12.75">
      <c r="A60" s="12" t="s">
        <v>130</v>
      </c>
      <c r="B60" s="13" t="s">
        <v>127</v>
      </c>
      <c r="C60" s="68">
        <v>2013</v>
      </c>
      <c r="D60" s="15" t="s">
        <v>43</v>
      </c>
      <c r="E60" s="14">
        <v>23687.37</v>
      </c>
      <c r="F60" s="15" t="s">
        <v>43</v>
      </c>
      <c r="G60" s="15" t="s">
        <v>43</v>
      </c>
    </row>
    <row r="61" spans="1:7" ht="12.75">
      <c r="A61" s="12" t="s">
        <v>131</v>
      </c>
      <c r="B61" s="13" t="s">
        <v>129</v>
      </c>
      <c r="C61" s="68">
        <v>2012</v>
      </c>
      <c r="D61" s="15" t="s">
        <v>43</v>
      </c>
      <c r="E61" s="14">
        <v>18308.09</v>
      </c>
      <c r="F61" s="15" t="s">
        <v>43</v>
      </c>
      <c r="G61" s="15" t="s">
        <v>43</v>
      </c>
    </row>
    <row r="62" spans="1:7" ht="14.25" customHeight="1">
      <c r="A62" s="12" t="s">
        <v>268</v>
      </c>
      <c r="B62" s="13" t="s">
        <v>296</v>
      </c>
      <c r="C62" s="68">
        <v>2012</v>
      </c>
      <c r="D62" s="15" t="s">
        <v>43</v>
      </c>
      <c r="E62" s="14">
        <v>7800.3</v>
      </c>
      <c r="F62" s="15" t="s">
        <v>43</v>
      </c>
      <c r="G62" s="15" t="s">
        <v>43</v>
      </c>
    </row>
    <row r="63" spans="1:7" ht="12.75">
      <c r="A63" s="12" t="s">
        <v>134</v>
      </c>
      <c r="B63" s="13" t="s">
        <v>132</v>
      </c>
      <c r="C63" s="68">
        <v>2012</v>
      </c>
      <c r="D63" s="15" t="s">
        <v>43</v>
      </c>
      <c r="E63" s="14">
        <v>15840.44</v>
      </c>
      <c r="F63" s="15" t="s">
        <v>43</v>
      </c>
      <c r="G63" s="15" t="s">
        <v>43</v>
      </c>
    </row>
    <row r="64" spans="1:7" ht="12.75">
      <c r="A64" s="12" t="s">
        <v>136</v>
      </c>
      <c r="B64" s="13" t="s">
        <v>238</v>
      </c>
      <c r="C64" s="68">
        <v>2017</v>
      </c>
      <c r="D64" s="15" t="s">
        <v>43</v>
      </c>
      <c r="E64" s="14">
        <v>21000</v>
      </c>
      <c r="F64" s="15" t="s">
        <v>43</v>
      </c>
      <c r="G64" s="15" t="s">
        <v>43</v>
      </c>
    </row>
    <row r="65" spans="1:7" ht="12.75">
      <c r="A65" s="12" t="s">
        <v>138</v>
      </c>
      <c r="B65" s="13" t="s">
        <v>245</v>
      </c>
      <c r="C65" s="68">
        <v>2015</v>
      </c>
      <c r="D65" s="15" t="s">
        <v>43</v>
      </c>
      <c r="E65" s="14">
        <v>17619.51</v>
      </c>
      <c r="F65" s="15" t="s">
        <v>43</v>
      </c>
      <c r="G65" s="15" t="s">
        <v>43</v>
      </c>
    </row>
    <row r="66" spans="1:7" ht="12.75">
      <c r="A66" s="12" t="s">
        <v>140</v>
      </c>
      <c r="B66" s="13" t="s">
        <v>241</v>
      </c>
      <c r="C66" s="68">
        <v>2016</v>
      </c>
      <c r="D66" s="15" t="s">
        <v>43</v>
      </c>
      <c r="E66" s="14">
        <v>11781</v>
      </c>
      <c r="F66" s="15" t="s">
        <v>43</v>
      </c>
      <c r="G66" s="15" t="s">
        <v>43</v>
      </c>
    </row>
    <row r="67" spans="1:7" ht="12.75">
      <c r="A67" s="12" t="s">
        <v>269</v>
      </c>
      <c r="B67" s="13" t="s">
        <v>239</v>
      </c>
      <c r="C67" s="68">
        <v>2017</v>
      </c>
      <c r="D67" s="15" t="s">
        <v>43</v>
      </c>
      <c r="E67" s="14">
        <v>19863.15</v>
      </c>
      <c r="F67" s="15" t="s">
        <v>43</v>
      </c>
      <c r="G67" s="15" t="s">
        <v>43</v>
      </c>
    </row>
    <row r="68" spans="1:7" ht="12.75">
      <c r="A68" s="12" t="s">
        <v>143</v>
      </c>
      <c r="B68" s="13" t="s">
        <v>133</v>
      </c>
      <c r="C68" s="68">
        <v>2010</v>
      </c>
      <c r="D68" s="15" t="s">
        <v>43</v>
      </c>
      <c r="E68" s="14">
        <v>12820.89</v>
      </c>
      <c r="F68" s="15" t="s">
        <v>43</v>
      </c>
      <c r="G68" s="15" t="s">
        <v>43</v>
      </c>
    </row>
    <row r="69" spans="1:7" ht="12.75">
      <c r="A69" s="12" t="s">
        <v>144</v>
      </c>
      <c r="B69" s="13" t="s">
        <v>135</v>
      </c>
      <c r="C69" s="68">
        <v>2011</v>
      </c>
      <c r="D69" s="15" t="s">
        <v>43</v>
      </c>
      <c r="E69" s="14">
        <v>3751.5</v>
      </c>
      <c r="F69" s="15" t="s">
        <v>43</v>
      </c>
      <c r="G69" s="15" t="s">
        <v>43</v>
      </c>
    </row>
    <row r="70" spans="1:7" ht="12.75">
      <c r="A70" s="12" t="s">
        <v>247</v>
      </c>
      <c r="B70" s="13" t="s">
        <v>137</v>
      </c>
      <c r="C70" s="68">
        <v>2013</v>
      </c>
      <c r="D70" s="15" t="s">
        <v>43</v>
      </c>
      <c r="E70" s="14">
        <v>3849.9</v>
      </c>
      <c r="F70" s="15" t="s">
        <v>43</v>
      </c>
      <c r="G70" s="15" t="s">
        <v>43</v>
      </c>
    </row>
    <row r="71" spans="1:7" ht="12.75">
      <c r="A71" s="12" t="s">
        <v>248</v>
      </c>
      <c r="B71" s="13" t="s">
        <v>139</v>
      </c>
      <c r="C71" s="68">
        <v>2011</v>
      </c>
      <c r="D71" s="15" t="s">
        <v>43</v>
      </c>
      <c r="E71" s="14">
        <v>3482.38</v>
      </c>
      <c r="F71" s="15" t="s">
        <v>43</v>
      </c>
      <c r="G71" s="15" t="s">
        <v>43</v>
      </c>
    </row>
    <row r="72" spans="1:7" ht="12.75">
      <c r="A72" s="12" t="s">
        <v>249</v>
      </c>
      <c r="B72" s="13" t="s">
        <v>141</v>
      </c>
      <c r="C72" s="68" t="s">
        <v>43</v>
      </c>
      <c r="D72" s="15" t="s">
        <v>43</v>
      </c>
      <c r="E72" s="14">
        <v>8484.38</v>
      </c>
      <c r="F72" s="15" t="s">
        <v>43</v>
      </c>
      <c r="G72" s="15" t="s">
        <v>43</v>
      </c>
    </row>
    <row r="73" spans="1:7" ht="12.75">
      <c r="A73" s="12" t="s">
        <v>250</v>
      </c>
      <c r="B73" s="13" t="s">
        <v>246</v>
      </c>
      <c r="C73" s="68">
        <v>2016</v>
      </c>
      <c r="D73" s="15" t="s">
        <v>43</v>
      </c>
      <c r="E73" s="14">
        <v>4182</v>
      </c>
      <c r="F73" s="15" t="s">
        <v>43</v>
      </c>
      <c r="G73" s="15" t="s">
        <v>43</v>
      </c>
    </row>
    <row r="74" spans="1:7" ht="12.75">
      <c r="A74" s="12" t="s">
        <v>270</v>
      </c>
      <c r="B74" s="13" t="s">
        <v>142</v>
      </c>
      <c r="C74" s="68">
        <v>2019</v>
      </c>
      <c r="D74" s="15" t="s">
        <v>43</v>
      </c>
      <c r="E74" s="14">
        <v>3179.55</v>
      </c>
      <c r="F74" s="15" t="s">
        <v>43</v>
      </c>
      <c r="G74" s="15" t="s">
        <v>43</v>
      </c>
    </row>
    <row r="75" spans="1:7" ht="12.75">
      <c r="A75" s="12" t="s">
        <v>271</v>
      </c>
      <c r="B75" s="13" t="s">
        <v>142</v>
      </c>
      <c r="C75" s="68">
        <v>2017</v>
      </c>
      <c r="D75" s="15" t="s">
        <v>43</v>
      </c>
      <c r="E75" s="14">
        <v>3817.5</v>
      </c>
      <c r="F75" s="15" t="s">
        <v>43</v>
      </c>
      <c r="G75" s="15" t="s">
        <v>43</v>
      </c>
    </row>
    <row r="76" spans="1:7" ht="12.75">
      <c r="A76" s="12" t="s">
        <v>272</v>
      </c>
      <c r="B76" s="13" t="s">
        <v>279</v>
      </c>
      <c r="C76" s="68" t="s">
        <v>293</v>
      </c>
      <c r="D76" s="15" t="s">
        <v>43</v>
      </c>
      <c r="E76" s="14">
        <v>16570</v>
      </c>
      <c r="F76" s="15" t="s">
        <v>43</v>
      </c>
      <c r="G76" s="15" t="s">
        <v>43</v>
      </c>
    </row>
    <row r="77" spans="1:7" ht="12.75">
      <c r="A77" s="12" t="s">
        <v>273</v>
      </c>
      <c r="B77" s="13" t="s">
        <v>266</v>
      </c>
      <c r="C77" s="68">
        <v>2013</v>
      </c>
      <c r="D77" s="15" t="s">
        <v>43</v>
      </c>
      <c r="E77" s="14">
        <v>601.61</v>
      </c>
      <c r="F77" s="15" t="s">
        <v>43</v>
      </c>
      <c r="G77" s="15" t="s">
        <v>43</v>
      </c>
    </row>
    <row r="78" spans="1:7" ht="12.75">
      <c r="A78" s="12" t="s">
        <v>274</v>
      </c>
      <c r="B78" s="13" t="s">
        <v>243</v>
      </c>
      <c r="C78" s="68">
        <v>2015</v>
      </c>
      <c r="D78" s="15" t="s">
        <v>43</v>
      </c>
      <c r="E78" s="14">
        <v>9384.55</v>
      </c>
      <c r="F78" s="15" t="s">
        <v>43</v>
      </c>
      <c r="G78" s="15" t="s">
        <v>43</v>
      </c>
    </row>
    <row r="79" spans="1:7" ht="12.75">
      <c r="A79" s="12" t="s">
        <v>275</v>
      </c>
      <c r="B79" s="13" t="s">
        <v>242</v>
      </c>
      <c r="C79" s="68">
        <v>2015</v>
      </c>
      <c r="D79" s="15" t="s">
        <v>43</v>
      </c>
      <c r="E79" s="14">
        <v>8937.18</v>
      </c>
      <c r="F79" s="15" t="s">
        <v>43</v>
      </c>
      <c r="G79" s="15" t="s">
        <v>43</v>
      </c>
    </row>
    <row r="80" spans="1:7" ht="12.75">
      <c r="A80" s="12" t="s">
        <v>276</v>
      </c>
      <c r="B80" s="13" t="s">
        <v>244</v>
      </c>
      <c r="C80" s="68">
        <v>2015</v>
      </c>
      <c r="D80" s="15" t="s">
        <v>43</v>
      </c>
      <c r="E80" s="14">
        <v>8600</v>
      </c>
      <c r="F80" s="15" t="s">
        <v>43</v>
      </c>
      <c r="G80" s="15" t="s">
        <v>43</v>
      </c>
    </row>
    <row r="81" spans="1:7" ht="12.75">
      <c r="A81" s="12" t="s">
        <v>277</v>
      </c>
      <c r="B81" s="13" t="s">
        <v>294</v>
      </c>
      <c r="C81" s="68">
        <v>2015</v>
      </c>
      <c r="D81" s="15" t="s">
        <v>43</v>
      </c>
      <c r="E81" s="14">
        <v>16681.79</v>
      </c>
      <c r="F81" s="15" t="s">
        <v>43</v>
      </c>
      <c r="G81" s="15" t="s">
        <v>43</v>
      </c>
    </row>
    <row r="82" spans="1:7" ht="12.75">
      <c r="A82" s="12" t="s">
        <v>295</v>
      </c>
      <c r="B82" s="63" t="s">
        <v>145</v>
      </c>
      <c r="C82" s="69">
        <v>2013</v>
      </c>
      <c r="D82" s="64" t="s">
        <v>43</v>
      </c>
      <c r="E82" s="65">
        <v>9000</v>
      </c>
      <c r="F82" s="64" t="s">
        <v>43</v>
      </c>
      <c r="G82" s="15" t="s">
        <v>43</v>
      </c>
    </row>
    <row r="83" spans="1:7" ht="12.75">
      <c r="A83" s="12" t="s">
        <v>315</v>
      </c>
      <c r="B83" s="41" t="s">
        <v>342</v>
      </c>
      <c r="C83" s="70">
        <v>2019</v>
      </c>
      <c r="D83" s="66" t="s">
        <v>43</v>
      </c>
      <c r="E83" s="67">
        <v>17700</v>
      </c>
      <c r="F83" s="64" t="s">
        <v>43</v>
      </c>
      <c r="G83" s="15" t="s">
        <v>43</v>
      </c>
    </row>
    <row r="84" spans="1:7" ht="12.75">
      <c r="A84" s="12" t="s">
        <v>316</v>
      </c>
      <c r="B84" s="41" t="s">
        <v>341</v>
      </c>
      <c r="C84" s="70">
        <v>2018</v>
      </c>
      <c r="D84" s="66" t="s">
        <v>43</v>
      </c>
      <c r="E84" s="67">
        <v>56911.89</v>
      </c>
      <c r="F84" s="64" t="s">
        <v>43</v>
      </c>
      <c r="G84" s="15" t="s">
        <v>43</v>
      </c>
    </row>
    <row r="85" spans="1:7" ht="25.5">
      <c r="A85" s="12" t="s">
        <v>317</v>
      </c>
      <c r="B85" s="41" t="s">
        <v>340</v>
      </c>
      <c r="C85" s="70">
        <v>2018</v>
      </c>
      <c r="D85" s="66" t="s">
        <v>43</v>
      </c>
      <c r="E85" s="67">
        <v>19680</v>
      </c>
      <c r="F85" s="64" t="s">
        <v>43</v>
      </c>
      <c r="G85" s="15" t="s">
        <v>43</v>
      </c>
    </row>
    <row r="86" spans="1:7" ht="25.5">
      <c r="A86" s="12" t="s">
        <v>318</v>
      </c>
      <c r="B86" s="41" t="s">
        <v>339</v>
      </c>
      <c r="C86" s="70">
        <v>2016</v>
      </c>
      <c r="D86" s="66" t="s">
        <v>43</v>
      </c>
      <c r="E86" s="67">
        <v>24600</v>
      </c>
      <c r="F86" s="64" t="s">
        <v>43</v>
      </c>
      <c r="G86" s="15" t="s">
        <v>43</v>
      </c>
    </row>
    <row r="87" spans="1:7" ht="25.5">
      <c r="A87" s="12" t="s">
        <v>319</v>
      </c>
      <c r="B87" s="41" t="s">
        <v>338</v>
      </c>
      <c r="C87" s="70">
        <v>2018</v>
      </c>
      <c r="D87" s="66" t="s">
        <v>43</v>
      </c>
      <c r="E87" s="67">
        <v>58065.34</v>
      </c>
      <c r="F87" s="64" t="s">
        <v>43</v>
      </c>
      <c r="G87" s="15" t="s">
        <v>43</v>
      </c>
    </row>
    <row r="88" spans="1:7" ht="25.5">
      <c r="A88" s="12" t="s">
        <v>320</v>
      </c>
      <c r="B88" s="41" t="s">
        <v>337</v>
      </c>
      <c r="C88" s="70">
        <v>2015</v>
      </c>
      <c r="D88" s="66" t="s">
        <v>43</v>
      </c>
      <c r="E88" s="67">
        <v>13896</v>
      </c>
      <c r="F88" s="64" t="s">
        <v>43</v>
      </c>
      <c r="G88" s="15" t="s">
        <v>43</v>
      </c>
    </row>
    <row r="89" spans="1:7" ht="12.75">
      <c r="A89" s="12" t="s">
        <v>321</v>
      </c>
      <c r="B89" s="41" t="s">
        <v>336</v>
      </c>
      <c r="C89" s="70">
        <v>2016</v>
      </c>
      <c r="D89" s="66" t="s">
        <v>43</v>
      </c>
      <c r="E89" s="67">
        <v>9225</v>
      </c>
      <c r="F89" s="64" t="s">
        <v>43</v>
      </c>
      <c r="G89" s="15" t="s">
        <v>43</v>
      </c>
    </row>
    <row r="90" spans="1:7" ht="12.75">
      <c r="A90" s="12" t="s">
        <v>322</v>
      </c>
      <c r="B90" s="41" t="s">
        <v>335</v>
      </c>
      <c r="C90" s="70">
        <v>2019</v>
      </c>
      <c r="D90" s="66" t="s">
        <v>43</v>
      </c>
      <c r="E90" s="67">
        <v>140000</v>
      </c>
      <c r="F90" s="64" t="s">
        <v>43</v>
      </c>
      <c r="G90" s="15" t="s">
        <v>43</v>
      </c>
    </row>
    <row r="91" spans="1:7" ht="12.75">
      <c r="A91" s="12" t="s">
        <v>323</v>
      </c>
      <c r="B91" s="41" t="s">
        <v>334</v>
      </c>
      <c r="C91" s="70">
        <v>2018</v>
      </c>
      <c r="D91" s="66" t="s">
        <v>43</v>
      </c>
      <c r="E91" s="67">
        <v>38547.84</v>
      </c>
      <c r="F91" s="64" t="s">
        <v>43</v>
      </c>
      <c r="G91" s="15" t="s">
        <v>43</v>
      </c>
    </row>
    <row r="92" spans="1:7" ht="25.5">
      <c r="A92" s="12" t="s">
        <v>324</v>
      </c>
      <c r="B92" s="41" t="s">
        <v>330</v>
      </c>
      <c r="C92" s="70">
        <v>2019</v>
      </c>
      <c r="D92" s="66" t="s">
        <v>43</v>
      </c>
      <c r="E92" s="67">
        <v>29912.35</v>
      </c>
      <c r="F92" s="64" t="s">
        <v>43</v>
      </c>
      <c r="G92" s="15" t="s">
        <v>43</v>
      </c>
    </row>
    <row r="93" spans="1:7" ht="12.75">
      <c r="A93" s="12" t="s">
        <v>325</v>
      </c>
      <c r="B93" s="41" t="s">
        <v>333</v>
      </c>
      <c r="C93" s="70">
        <v>2018</v>
      </c>
      <c r="D93" s="66" t="s">
        <v>43</v>
      </c>
      <c r="E93" s="67">
        <v>31230</v>
      </c>
      <c r="F93" s="64" t="s">
        <v>43</v>
      </c>
      <c r="G93" s="15" t="s">
        <v>43</v>
      </c>
    </row>
    <row r="94" spans="1:7" ht="25.5">
      <c r="A94" s="12" t="s">
        <v>326</v>
      </c>
      <c r="B94" s="41" t="s">
        <v>331</v>
      </c>
      <c r="C94" s="70">
        <v>2019</v>
      </c>
      <c r="D94" s="66" t="s">
        <v>43</v>
      </c>
      <c r="E94" s="67">
        <v>82123.61</v>
      </c>
      <c r="F94" s="64" t="s">
        <v>43</v>
      </c>
      <c r="G94" s="64" t="s">
        <v>43</v>
      </c>
    </row>
    <row r="95" spans="1:7" ht="25.5">
      <c r="A95" s="12" t="s">
        <v>327</v>
      </c>
      <c r="B95" s="41" t="s">
        <v>332</v>
      </c>
      <c r="C95" s="70">
        <v>2019</v>
      </c>
      <c r="D95" s="66" t="s">
        <v>43</v>
      </c>
      <c r="E95" s="67">
        <v>263500.66</v>
      </c>
      <c r="F95" s="87" t="s">
        <v>43</v>
      </c>
      <c r="G95" s="88" t="s">
        <v>43</v>
      </c>
    </row>
    <row r="96" spans="1:7" ht="12.75">
      <c r="A96" s="12" t="s">
        <v>328</v>
      </c>
      <c r="B96" s="41" t="s">
        <v>135</v>
      </c>
      <c r="C96" s="70">
        <v>2020</v>
      </c>
      <c r="D96" s="66" t="s">
        <v>43</v>
      </c>
      <c r="E96" s="67">
        <v>4305</v>
      </c>
      <c r="F96" s="97"/>
      <c r="G96" s="88"/>
    </row>
    <row r="97" spans="1:7" ht="12.75">
      <c r="A97" s="12" t="s">
        <v>414</v>
      </c>
      <c r="B97" s="41" t="s">
        <v>133</v>
      </c>
      <c r="C97" s="70">
        <v>2015</v>
      </c>
      <c r="D97" s="66" t="s">
        <v>43</v>
      </c>
      <c r="E97" s="67">
        <v>112343.77</v>
      </c>
      <c r="F97" s="66" t="s">
        <v>43</v>
      </c>
      <c r="G97" s="40" t="s">
        <v>43</v>
      </c>
    </row>
    <row r="98" spans="4:6" ht="12.75">
      <c r="D98" s="7" t="s">
        <v>146</v>
      </c>
      <c r="E98" s="98">
        <f>SUM(E8:E97)</f>
        <v>42716923.76</v>
      </c>
      <c r="F98" s="20"/>
    </row>
    <row r="100" spans="1:2" ht="12.75">
      <c r="A100" s="122" t="s">
        <v>415</v>
      </c>
      <c r="B100" s="122"/>
    </row>
    <row r="101" spans="1:2" ht="12.75">
      <c r="A101" s="60"/>
      <c r="B101" s="60"/>
    </row>
    <row r="102" spans="1:3" ht="12.75">
      <c r="A102" s="103" t="s">
        <v>416</v>
      </c>
      <c r="B102" s="103"/>
      <c r="C102" s="104"/>
    </row>
    <row r="104" ht="12.75">
      <c r="A104" s="6" t="s">
        <v>417</v>
      </c>
    </row>
    <row r="106" ht="12.75">
      <c r="A106" s="6" t="s">
        <v>278</v>
      </c>
    </row>
    <row r="108" ht="12.75">
      <c r="A108" s="6"/>
    </row>
  </sheetData>
  <sheetProtection selectLockedCells="1" selectUnlockedCells="1"/>
  <mergeCells count="4">
    <mergeCell ref="A3:G3"/>
    <mergeCell ref="A4:G4"/>
    <mergeCell ref="A5:G5"/>
    <mergeCell ref="A100:B100"/>
  </mergeCells>
  <printOptions horizontalCentered="1" verticalCentered="1"/>
  <pageMargins left="0.1701388888888889" right="0.1701388888888889" top="0.49027777777777776" bottom="0.5097222222222222" header="0.5118055555555555" footer="0.5118055555555555"/>
  <pageSetup horizontalDpi="600" verticalDpi="600" orientation="portrait" paperSize="9" scale="57" r:id="rId1"/>
  <rowBreaks count="1" manualBreakCount="1">
    <brk id="37" max="255" man="1"/>
  </rowBreaks>
  <ignoredErrors>
    <ignoredError sqref="E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5" t="s">
        <v>393</v>
      </c>
      <c r="B1" s="21" t="s">
        <v>147</v>
      </c>
    </row>
    <row r="2" ht="12.75">
      <c r="B2" s="21"/>
    </row>
    <row r="4" spans="1:2" ht="12.75">
      <c r="A4" s="123" t="s">
        <v>148</v>
      </c>
      <c r="B4" s="123"/>
    </row>
    <row r="5" spans="1:6" ht="12.75">
      <c r="A5" s="121" t="s">
        <v>2</v>
      </c>
      <c r="B5" s="121"/>
      <c r="C5" s="10"/>
      <c r="D5" s="10"/>
      <c r="E5" s="10"/>
      <c r="F5" s="10"/>
    </row>
    <row r="6" spans="1:6" ht="12.75">
      <c r="A6" s="121" t="s">
        <v>280</v>
      </c>
      <c r="B6" s="121"/>
      <c r="C6" s="10"/>
      <c r="D6" s="10"/>
      <c r="E6" s="10"/>
      <c r="F6" s="10"/>
    </row>
    <row r="7" spans="1:2" ht="12.75">
      <c r="A7" s="23"/>
      <c r="B7" s="23"/>
    </row>
    <row r="9" spans="1:2" s="112" customFormat="1" ht="14.25" customHeight="1">
      <c r="A9" s="124" t="s">
        <v>418</v>
      </c>
      <c r="B9" s="125">
        <v>640404.96</v>
      </c>
    </row>
    <row r="10" spans="1:2" s="112" customFormat="1" ht="46.5" customHeight="1">
      <c r="A10" s="124"/>
      <c r="B10" s="126"/>
    </row>
    <row r="11" spans="1:2" ht="12.75">
      <c r="A11" s="36" t="s">
        <v>300</v>
      </c>
      <c r="B11" s="113">
        <v>17027</v>
      </c>
    </row>
    <row r="12" spans="1:2" ht="12.75">
      <c r="A12" s="114" t="s">
        <v>301</v>
      </c>
      <c r="B12" s="115">
        <v>25111.8</v>
      </c>
    </row>
    <row r="13" spans="1:2" ht="25.5">
      <c r="A13" s="114" t="s">
        <v>344</v>
      </c>
      <c r="B13" s="115">
        <v>877000</v>
      </c>
    </row>
    <row r="14" spans="1:2" ht="12.75">
      <c r="A14" s="116" t="s">
        <v>149</v>
      </c>
      <c r="B14" s="117">
        <v>409677</v>
      </c>
    </row>
    <row r="15" spans="1:2" s="2" customFormat="1" ht="12.75">
      <c r="A15" s="29" t="s">
        <v>345</v>
      </c>
      <c r="B15" s="99">
        <v>122618.7</v>
      </c>
    </row>
    <row r="16" spans="1:2" ht="12.75">
      <c r="A16" s="21" t="s">
        <v>146</v>
      </c>
      <c r="B16" s="118">
        <f>SUM(B9:B15)</f>
        <v>2091839.46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5.00390625" style="24" customWidth="1"/>
    <col min="2" max="2" width="41.28125" style="24" customWidth="1"/>
    <col min="3" max="3" width="9.8515625" style="24" customWidth="1"/>
    <col min="4" max="4" width="25.7109375" style="24" customWidth="1"/>
    <col min="5" max="255" width="9.00390625" style="24" customWidth="1"/>
    <col min="256" max="16384" width="9.140625" style="1" customWidth="1"/>
  </cols>
  <sheetData>
    <row r="1" spans="1:9" s="24" customFormat="1" ht="12.75">
      <c r="A1" s="5" t="s">
        <v>393</v>
      </c>
      <c r="D1" s="25" t="s">
        <v>221</v>
      </c>
      <c r="F1" s="1"/>
      <c r="G1" s="1"/>
      <c r="H1" s="1"/>
      <c r="I1" s="1"/>
    </row>
    <row r="2" spans="2:9" s="24" customFormat="1" ht="12.75">
      <c r="B2" s="26"/>
      <c r="F2" s="1"/>
      <c r="G2" s="1"/>
      <c r="H2" s="1"/>
      <c r="I2" s="1"/>
    </row>
    <row r="3" spans="1:9" s="24" customFormat="1" ht="12.75">
      <c r="A3" s="123" t="s">
        <v>281</v>
      </c>
      <c r="B3" s="123"/>
      <c r="C3" s="123"/>
      <c r="D3" s="123"/>
      <c r="F3" s="1"/>
      <c r="G3" s="1"/>
      <c r="H3" s="1"/>
      <c r="I3" s="1"/>
    </row>
    <row r="4" spans="1:9" s="24" customFormat="1" ht="12.75">
      <c r="A4" s="123" t="s">
        <v>150</v>
      </c>
      <c r="B4" s="123"/>
      <c r="C4" s="123"/>
      <c r="D4" s="123"/>
      <c r="F4" s="1"/>
      <c r="G4" s="1"/>
      <c r="H4" s="1"/>
      <c r="I4" s="1"/>
    </row>
    <row r="5" spans="1:9" s="24" customFormat="1" ht="12.75">
      <c r="A5" s="121" t="s">
        <v>2</v>
      </c>
      <c r="B5" s="121"/>
      <c r="C5" s="121"/>
      <c r="D5" s="121"/>
      <c r="E5" s="10"/>
      <c r="F5" s="1"/>
      <c r="G5" s="1"/>
      <c r="H5" s="1"/>
      <c r="I5" s="1"/>
    </row>
    <row r="6" spans="1:9" s="24" customFormat="1" ht="12.75">
      <c r="A6" s="121" t="s">
        <v>283</v>
      </c>
      <c r="B6" s="121"/>
      <c r="C6" s="121"/>
      <c r="D6" s="121"/>
      <c r="E6" s="10"/>
      <c r="F6" s="10"/>
      <c r="G6" s="10"/>
      <c r="H6" s="10"/>
      <c r="I6" s="1"/>
    </row>
    <row r="7" spans="1:9" ht="12.75">
      <c r="A7" s="26"/>
      <c r="B7" s="26"/>
      <c r="C7" s="26"/>
      <c r="D7" s="26"/>
      <c r="F7" s="10"/>
      <c r="G7" s="10"/>
      <c r="H7" s="10"/>
      <c r="I7" s="1"/>
    </row>
    <row r="8" spans="1:9" ht="15.75" customHeight="1">
      <c r="A8" s="129" t="s">
        <v>419</v>
      </c>
      <c r="B8" s="129"/>
      <c r="C8" s="129"/>
      <c r="D8" s="129"/>
      <c r="F8" s="1"/>
      <c r="G8" s="1"/>
      <c r="H8" s="1"/>
      <c r="I8" s="1"/>
    </row>
    <row r="9" spans="1:9" ht="12.75" customHeight="1">
      <c r="A9" s="129" t="s">
        <v>394</v>
      </c>
      <c r="B9" s="129"/>
      <c r="C9" s="129"/>
      <c r="D9" s="129"/>
      <c r="F9" s="1"/>
      <c r="G9" s="1"/>
      <c r="H9" s="1"/>
      <c r="I9" s="1"/>
    </row>
    <row r="10" spans="1:9" ht="12.75">
      <c r="A10" s="27"/>
      <c r="B10" s="27"/>
      <c r="C10" s="27"/>
      <c r="D10" s="27"/>
      <c r="F10" s="1"/>
      <c r="G10" s="1"/>
      <c r="H10" s="1"/>
      <c r="I10" s="1"/>
    </row>
    <row r="11" spans="1:9" ht="33.75" customHeight="1">
      <c r="A11" s="28" t="s">
        <v>151</v>
      </c>
      <c r="B11" s="28" t="s">
        <v>152</v>
      </c>
      <c r="C11" s="28" t="s">
        <v>153</v>
      </c>
      <c r="D11" s="28" t="s">
        <v>154</v>
      </c>
      <c r="F11" s="1"/>
      <c r="G11" s="1"/>
      <c r="H11" s="1"/>
      <c r="I11" s="1"/>
    </row>
    <row r="12" spans="1:9" ht="15" customHeight="1">
      <c r="A12" s="29" t="s">
        <v>9</v>
      </c>
      <c r="B12" s="29" t="s">
        <v>398</v>
      </c>
      <c r="C12" s="12">
        <v>2020</v>
      </c>
      <c r="D12" s="30">
        <v>18750</v>
      </c>
      <c r="F12" s="1"/>
      <c r="G12" s="1"/>
      <c r="H12" s="1"/>
      <c r="I12" s="1"/>
    </row>
    <row r="13" spans="1:9" ht="15" customHeight="1">
      <c r="A13" s="29" t="s">
        <v>14</v>
      </c>
      <c r="B13" s="29" t="s">
        <v>398</v>
      </c>
      <c r="C13" s="12">
        <v>2020</v>
      </c>
      <c r="D13" s="30">
        <v>18750</v>
      </c>
      <c r="F13" s="1"/>
      <c r="G13" s="1"/>
      <c r="H13" s="1"/>
      <c r="I13" s="1"/>
    </row>
    <row r="14" spans="1:9" ht="15" customHeight="1">
      <c r="A14" s="29" t="s">
        <v>18</v>
      </c>
      <c r="B14" s="29" t="s">
        <v>398</v>
      </c>
      <c r="C14" s="12">
        <v>2020</v>
      </c>
      <c r="D14" s="30">
        <v>18750</v>
      </c>
      <c r="F14" s="1"/>
      <c r="G14" s="1"/>
      <c r="H14" s="1"/>
      <c r="I14" s="1"/>
    </row>
    <row r="15" spans="1:9" ht="15" customHeight="1">
      <c r="A15" s="29" t="s">
        <v>20</v>
      </c>
      <c r="B15" s="29" t="s">
        <v>398</v>
      </c>
      <c r="C15" s="12">
        <v>2020</v>
      </c>
      <c r="D15" s="30">
        <v>18750</v>
      </c>
      <c r="F15" s="1"/>
      <c r="G15" s="1"/>
      <c r="H15" s="1"/>
      <c r="I15" s="1"/>
    </row>
    <row r="16" spans="1:9" ht="15" customHeight="1">
      <c r="A16" s="29" t="s">
        <v>22</v>
      </c>
      <c r="B16" s="29" t="s">
        <v>399</v>
      </c>
      <c r="C16" s="12">
        <v>2020</v>
      </c>
      <c r="D16" s="30">
        <v>145000</v>
      </c>
      <c r="F16" s="1"/>
      <c r="G16" s="1"/>
      <c r="H16" s="1"/>
      <c r="I16" s="1"/>
    </row>
    <row r="17" spans="1:9" ht="15" customHeight="1">
      <c r="A17" s="29" t="s">
        <v>25</v>
      </c>
      <c r="B17" s="29" t="s">
        <v>400</v>
      </c>
      <c r="C17" s="12">
        <v>2020</v>
      </c>
      <c r="D17" s="30">
        <v>65000</v>
      </c>
      <c r="F17" s="1"/>
      <c r="G17" s="1"/>
      <c r="H17" s="1"/>
      <c r="I17" s="1"/>
    </row>
    <row r="18" spans="1:9" ht="15" customHeight="1">
      <c r="A18" s="29" t="s">
        <v>27</v>
      </c>
      <c r="B18" s="29" t="s">
        <v>400</v>
      </c>
      <c r="C18" s="12">
        <v>2020</v>
      </c>
      <c r="D18" s="30">
        <v>65000</v>
      </c>
      <c r="F18" s="1"/>
      <c r="G18" s="1"/>
      <c r="H18" s="1"/>
      <c r="I18" s="1"/>
    </row>
    <row r="19" spans="1:9" ht="15" customHeight="1">
      <c r="A19" s="29" t="s">
        <v>31</v>
      </c>
      <c r="B19" s="29" t="s">
        <v>401</v>
      </c>
      <c r="C19" s="12">
        <v>2020</v>
      </c>
      <c r="D19" s="30">
        <v>120000</v>
      </c>
      <c r="F19" s="1"/>
      <c r="G19" s="1"/>
      <c r="H19" s="1"/>
      <c r="I19" s="1"/>
    </row>
    <row r="20" spans="1:9" ht="15" customHeight="1">
      <c r="A20" s="29" t="s">
        <v>33</v>
      </c>
      <c r="B20" s="29" t="s">
        <v>402</v>
      </c>
      <c r="C20" s="12">
        <v>2020</v>
      </c>
      <c r="D20" s="30">
        <v>100000</v>
      </c>
      <c r="F20" s="1"/>
      <c r="G20" s="1"/>
      <c r="H20" s="1"/>
      <c r="I20" s="1"/>
    </row>
    <row r="21" spans="1:9" ht="15" customHeight="1">
      <c r="A21" s="29" t="s">
        <v>35</v>
      </c>
      <c r="B21" s="29" t="s">
        <v>403</v>
      </c>
      <c r="C21" s="12">
        <v>2020</v>
      </c>
      <c r="D21" s="30">
        <v>8333.33</v>
      </c>
      <c r="F21" s="1"/>
      <c r="G21" s="1"/>
      <c r="H21" s="1"/>
      <c r="I21" s="1"/>
    </row>
    <row r="22" spans="1:9" ht="15" customHeight="1">
      <c r="A22" s="29" t="s">
        <v>38</v>
      </c>
      <c r="B22" s="29" t="s">
        <v>403</v>
      </c>
      <c r="C22" s="12">
        <v>2020</v>
      </c>
      <c r="D22" s="30">
        <v>8333.33</v>
      </c>
      <c r="F22" s="1"/>
      <c r="G22" s="1"/>
      <c r="H22" s="1"/>
      <c r="I22" s="1"/>
    </row>
    <row r="23" spans="1:9" ht="15" customHeight="1">
      <c r="A23" s="29" t="s">
        <v>41</v>
      </c>
      <c r="B23" s="29" t="s">
        <v>403</v>
      </c>
      <c r="C23" s="12">
        <v>2020</v>
      </c>
      <c r="D23" s="30">
        <v>8333.34</v>
      </c>
      <c r="F23" s="1"/>
      <c r="G23" s="1"/>
      <c r="H23" s="1"/>
      <c r="I23" s="1"/>
    </row>
    <row r="24" spans="1:9" ht="15" customHeight="1">
      <c r="A24" s="29" t="s">
        <v>44</v>
      </c>
      <c r="B24" s="29" t="s">
        <v>404</v>
      </c>
      <c r="C24" s="12">
        <v>2020</v>
      </c>
      <c r="D24" s="30">
        <v>12450</v>
      </c>
      <c r="F24" s="1"/>
      <c r="G24" s="1"/>
      <c r="H24" s="1"/>
      <c r="I24" s="1"/>
    </row>
    <row r="25" spans="1:9" ht="15" customHeight="1">
      <c r="A25" s="29" t="s">
        <v>45</v>
      </c>
      <c r="B25" s="29" t="s">
        <v>405</v>
      </c>
      <c r="C25" s="12">
        <v>2021</v>
      </c>
      <c r="D25" s="30">
        <v>499</v>
      </c>
      <c r="F25" s="1"/>
      <c r="G25" s="1"/>
      <c r="H25" s="1"/>
      <c r="I25" s="1"/>
    </row>
    <row r="26" spans="1:9" ht="15" customHeight="1">
      <c r="A26" s="29" t="s">
        <v>47</v>
      </c>
      <c r="B26" s="29" t="s">
        <v>406</v>
      </c>
      <c r="C26" s="12">
        <v>2021</v>
      </c>
      <c r="D26" s="30">
        <v>1900</v>
      </c>
      <c r="F26" s="1"/>
      <c r="G26" s="1"/>
      <c r="H26" s="1"/>
      <c r="I26" s="1"/>
    </row>
    <row r="27" spans="1:9" ht="15" customHeight="1">
      <c r="A27" s="29" t="s">
        <v>50</v>
      </c>
      <c r="B27" s="29" t="s">
        <v>407</v>
      </c>
      <c r="C27" s="12">
        <v>2021</v>
      </c>
      <c r="D27" s="30">
        <v>640</v>
      </c>
      <c r="F27" s="1"/>
      <c r="G27" s="1"/>
      <c r="H27" s="1"/>
      <c r="I27" s="1"/>
    </row>
    <row r="28" spans="1:9" ht="15" customHeight="1">
      <c r="A28" s="29" t="s">
        <v>52</v>
      </c>
      <c r="B28" s="29" t="s">
        <v>408</v>
      </c>
      <c r="C28" s="12">
        <v>2021</v>
      </c>
      <c r="D28" s="30">
        <v>649</v>
      </c>
      <c r="F28" s="1"/>
      <c r="G28" s="1"/>
      <c r="H28" s="1"/>
      <c r="I28" s="1"/>
    </row>
    <row r="29" spans="1:9" ht="12.75">
      <c r="A29" s="29" t="s">
        <v>54</v>
      </c>
      <c r="B29" s="29" t="s">
        <v>222</v>
      </c>
      <c r="C29" s="12">
        <v>2017</v>
      </c>
      <c r="D29" s="30">
        <v>690</v>
      </c>
      <c r="F29" s="1"/>
      <c r="G29" s="31"/>
      <c r="H29" s="32"/>
      <c r="I29" s="33"/>
    </row>
    <row r="30" spans="1:9" ht="12.75">
      <c r="A30" s="29" t="s">
        <v>55</v>
      </c>
      <c r="B30" s="29" t="s">
        <v>223</v>
      </c>
      <c r="C30" s="12">
        <v>2017</v>
      </c>
      <c r="D30" s="30">
        <v>1475</v>
      </c>
      <c r="F30" s="1"/>
      <c r="G30" s="1"/>
      <c r="H30" s="1"/>
      <c r="I30" s="1"/>
    </row>
    <row r="31" spans="1:9" ht="12.75">
      <c r="A31" s="29" t="s">
        <v>57</v>
      </c>
      <c r="B31" s="29" t="s">
        <v>224</v>
      </c>
      <c r="C31" s="12">
        <v>2017</v>
      </c>
      <c r="D31" s="30">
        <v>3825</v>
      </c>
      <c r="F31" s="1"/>
      <c r="G31" s="1"/>
      <c r="H31" s="1"/>
      <c r="I31" s="1"/>
    </row>
    <row r="32" spans="1:9" ht="12.75">
      <c r="A32" s="29" t="s">
        <v>59</v>
      </c>
      <c r="B32" s="29" t="s">
        <v>225</v>
      </c>
      <c r="C32" s="12">
        <v>2017</v>
      </c>
      <c r="D32" s="30">
        <v>9348</v>
      </c>
      <c r="F32" s="1"/>
      <c r="G32" s="1"/>
      <c r="H32" s="1"/>
      <c r="I32" s="1"/>
    </row>
    <row r="33" spans="1:9" ht="12.75">
      <c r="A33" s="29" t="s">
        <v>61</v>
      </c>
      <c r="B33" s="29" t="s">
        <v>226</v>
      </c>
      <c r="C33" s="12">
        <v>2017</v>
      </c>
      <c r="D33" s="30">
        <v>370</v>
      </c>
      <c r="F33" s="1"/>
      <c r="G33" s="1"/>
      <c r="H33" s="1"/>
      <c r="I33" s="1"/>
    </row>
    <row r="34" spans="1:4" ht="12.75">
      <c r="A34" s="29" t="s">
        <v>63</v>
      </c>
      <c r="B34" s="90" t="s">
        <v>354</v>
      </c>
      <c r="C34" s="40">
        <v>2019</v>
      </c>
      <c r="D34" s="89">
        <v>6570</v>
      </c>
    </row>
    <row r="35" spans="1:4" ht="12.75">
      <c r="A35" s="29" t="s">
        <v>66</v>
      </c>
      <c r="B35" s="90" t="s">
        <v>353</v>
      </c>
      <c r="C35" s="40">
        <v>2019</v>
      </c>
      <c r="D35" s="89">
        <v>6500</v>
      </c>
    </row>
    <row r="36" spans="1:4" ht="12.75">
      <c r="A36" s="29" t="s">
        <v>69</v>
      </c>
      <c r="B36" s="90" t="s">
        <v>352</v>
      </c>
      <c r="C36" s="40">
        <v>2019</v>
      </c>
      <c r="D36" s="89">
        <v>5020</v>
      </c>
    </row>
    <row r="37" spans="1:4" ht="12.75">
      <c r="A37" s="29" t="s">
        <v>71</v>
      </c>
      <c r="B37" s="90" t="s">
        <v>351</v>
      </c>
      <c r="C37" s="40">
        <v>2019</v>
      </c>
      <c r="D37" s="89">
        <v>2638</v>
      </c>
    </row>
    <row r="38" spans="1:4" ht="12.75">
      <c r="A38" s="29" t="s">
        <v>74</v>
      </c>
      <c r="B38" s="90" t="s">
        <v>350</v>
      </c>
      <c r="C38" s="40">
        <v>2019</v>
      </c>
      <c r="D38" s="89">
        <v>400</v>
      </c>
    </row>
    <row r="39" spans="1:4" ht="12.75">
      <c r="A39" s="29" t="s">
        <v>76</v>
      </c>
      <c r="B39" s="90" t="s">
        <v>349</v>
      </c>
      <c r="C39" s="40">
        <v>2019</v>
      </c>
      <c r="D39" s="89">
        <v>462</v>
      </c>
    </row>
    <row r="40" spans="1:4" ht="12.75">
      <c r="A40" s="29" t="s">
        <v>77</v>
      </c>
      <c r="B40" s="90" t="s">
        <v>348</v>
      </c>
      <c r="C40" s="40">
        <v>2019</v>
      </c>
      <c r="D40" s="89">
        <v>10000</v>
      </c>
    </row>
    <row r="41" spans="1:4" ht="12.75">
      <c r="A41" s="29" t="s">
        <v>79</v>
      </c>
      <c r="B41" s="90" t="s">
        <v>347</v>
      </c>
      <c r="C41" s="40">
        <v>2019</v>
      </c>
      <c r="D41" s="89">
        <v>3800</v>
      </c>
    </row>
    <row r="42" spans="1:4" ht="12.75">
      <c r="A42" s="29" t="s">
        <v>82</v>
      </c>
      <c r="B42" s="90" t="s">
        <v>346</v>
      </c>
      <c r="C42" s="40">
        <v>2019</v>
      </c>
      <c r="D42" s="89">
        <v>7350</v>
      </c>
    </row>
    <row r="43" spans="1:4" ht="12.75">
      <c r="A43" s="29" t="s">
        <v>86</v>
      </c>
      <c r="B43" s="91" t="s">
        <v>358</v>
      </c>
      <c r="C43" s="40">
        <v>2020</v>
      </c>
      <c r="D43" s="89">
        <v>58880</v>
      </c>
    </row>
    <row r="44" spans="1:4" ht="12.75">
      <c r="A44" s="29" t="s">
        <v>88</v>
      </c>
      <c r="B44" s="91" t="s">
        <v>359</v>
      </c>
      <c r="C44" s="40">
        <v>2020</v>
      </c>
      <c r="D44" s="89">
        <v>4723.2</v>
      </c>
    </row>
    <row r="45" spans="1:4" ht="12.75">
      <c r="A45" s="29" t="s">
        <v>90</v>
      </c>
      <c r="B45" s="91" t="s">
        <v>360</v>
      </c>
      <c r="C45" s="40">
        <v>2020</v>
      </c>
      <c r="D45" s="89">
        <v>23419.2</v>
      </c>
    </row>
    <row r="46" spans="1:4" ht="12.75">
      <c r="A46" s="29" t="s">
        <v>93</v>
      </c>
      <c r="B46" s="91" t="s">
        <v>361</v>
      </c>
      <c r="C46" s="40">
        <v>2020</v>
      </c>
      <c r="D46" s="89">
        <v>5510.4</v>
      </c>
    </row>
    <row r="47" spans="1:4" ht="12.75">
      <c r="A47" s="29" t="s">
        <v>95</v>
      </c>
      <c r="B47" s="91" t="s">
        <v>362</v>
      </c>
      <c r="C47" s="40">
        <v>2020</v>
      </c>
      <c r="D47" s="89">
        <v>18081</v>
      </c>
    </row>
    <row r="48" spans="1:4" ht="12.75">
      <c r="A48" s="29" t="s">
        <v>98</v>
      </c>
      <c r="B48" s="119" t="s">
        <v>367</v>
      </c>
      <c r="C48" s="100">
        <v>2020</v>
      </c>
      <c r="D48" s="101">
        <v>1599</v>
      </c>
    </row>
    <row r="49" spans="1:4" ht="12.75">
      <c r="A49" s="36"/>
      <c r="B49" s="27"/>
      <c r="C49" s="37" t="s">
        <v>146</v>
      </c>
      <c r="D49" s="38">
        <f>SUM(D12:D48)</f>
        <v>781798.7999999998</v>
      </c>
    </row>
    <row r="51" spans="1:4" ht="12.75">
      <c r="A51" s="127" t="s">
        <v>284</v>
      </c>
      <c r="B51" s="127"/>
      <c r="C51" s="127"/>
      <c r="D51" s="127"/>
    </row>
    <row r="52" spans="1:4" ht="12.75">
      <c r="A52" s="128" t="s">
        <v>395</v>
      </c>
      <c r="B52" s="128"/>
      <c r="C52" s="128"/>
      <c r="D52" s="128"/>
    </row>
    <row r="54" spans="1:4" ht="25.5">
      <c r="A54" s="39" t="s">
        <v>151</v>
      </c>
      <c r="B54" s="39" t="s">
        <v>152</v>
      </c>
      <c r="C54" s="39" t="s">
        <v>153</v>
      </c>
      <c r="D54" s="39" t="s">
        <v>154</v>
      </c>
    </row>
    <row r="55" spans="1:4" ht="12.75">
      <c r="A55" s="40" t="s">
        <v>9</v>
      </c>
      <c r="B55" s="42" t="s">
        <v>409</v>
      </c>
      <c r="C55" s="43">
        <v>2020</v>
      </c>
      <c r="D55" s="72">
        <v>5000</v>
      </c>
    </row>
    <row r="56" spans="1:4" ht="12.75">
      <c r="A56" s="40" t="s">
        <v>14</v>
      </c>
      <c r="B56" s="42" t="s">
        <v>409</v>
      </c>
      <c r="C56" s="43">
        <v>2020</v>
      </c>
      <c r="D56" s="72">
        <v>5000</v>
      </c>
    </row>
    <row r="57" spans="1:4" ht="12.75">
      <c r="A57" s="40" t="s">
        <v>18</v>
      </c>
      <c r="B57" s="42" t="s">
        <v>409</v>
      </c>
      <c r="C57" s="43">
        <v>2020</v>
      </c>
      <c r="D57" s="72">
        <v>5000</v>
      </c>
    </row>
    <row r="58" spans="1:4" ht="12.75">
      <c r="A58" s="40" t="s">
        <v>20</v>
      </c>
      <c r="B58" s="42" t="s">
        <v>410</v>
      </c>
      <c r="C58" s="43">
        <v>2021</v>
      </c>
      <c r="D58" s="72">
        <v>2999</v>
      </c>
    </row>
    <row r="59" spans="1:4" ht="12.75">
      <c r="A59" s="40" t="s">
        <v>22</v>
      </c>
      <c r="B59" s="42" t="s">
        <v>411</v>
      </c>
      <c r="C59" s="43">
        <v>2021</v>
      </c>
      <c r="D59" s="72">
        <v>499</v>
      </c>
    </row>
    <row r="60" spans="1:4" ht="12.75">
      <c r="A60" s="40" t="s">
        <v>25</v>
      </c>
      <c r="B60" s="42" t="s">
        <v>412</v>
      </c>
      <c r="C60" s="43">
        <v>2021</v>
      </c>
      <c r="D60" s="72">
        <v>3327</v>
      </c>
    </row>
    <row r="61" spans="1:4" ht="12.75">
      <c r="A61" s="40" t="s">
        <v>27</v>
      </c>
      <c r="B61" s="42" t="s">
        <v>413</v>
      </c>
      <c r="C61" s="43">
        <v>2021</v>
      </c>
      <c r="D61" s="72">
        <v>3530</v>
      </c>
    </row>
    <row r="62" spans="1:4" ht="12.75">
      <c r="A62" s="40" t="s">
        <v>31</v>
      </c>
      <c r="B62" s="42" t="s">
        <v>251</v>
      </c>
      <c r="C62" s="43">
        <v>2017</v>
      </c>
      <c r="D62" s="72">
        <v>2997</v>
      </c>
    </row>
    <row r="63" spans="1:4" ht="12.75">
      <c r="A63" s="40" t="s">
        <v>33</v>
      </c>
      <c r="B63" s="42" t="s">
        <v>252</v>
      </c>
      <c r="C63" s="43">
        <v>2017</v>
      </c>
      <c r="D63" s="72">
        <v>3680</v>
      </c>
    </row>
    <row r="64" spans="1:4" ht="12.75">
      <c r="A64" s="40" t="s">
        <v>35</v>
      </c>
      <c r="B64" s="42" t="s">
        <v>253</v>
      </c>
      <c r="C64" s="43">
        <v>2017</v>
      </c>
      <c r="D64" s="72">
        <v>1868.99</v>
      </c>
    </row>
    <row r="65" spans="1:4" ht="12.75">
      <c r="A65" s="40" t="s">
        <v>38</v>
      </c>
      <c r="B65" s="42" t="s">
        <v>253</v>
      </c>
      <c r="C65" s="43">
        <v>2017</v>
      </c>
      <c r="D65" s="72">
        <v>1868.99</v>
      </c>
    </row>
    <row r="66" spans="1:4" ht="12.75">
      <c r="A66" s="40" t="s">
        <v>41</v>
      </c>
      <c r="B66" s="42" t="s">
        <v>253</v>
      </c>
      <c r="C66" s="43">
        <v>2017</v>
      </c>
      <c r="D66" s="72">
        <v>1868.99</v>
      </c>
    </row>
    <row r="67" spans="1:4" ht="12.75">
      <c r="A67" s="40" t="s">
        <v>44</v>
      </c>
      <c r="B67" s="42" t="s">
        <v>253</v>
      </c>
      <c r="C67" s="43">
        <v>2017</v>
      </c>
      <c r="D67" s="72">
        <v>1868.99</v>
      </c>
    </row>
    <row r="68" spans="1:4" ht="12.75">
      <c r="A68" s="40" t="s">
        <v>45</v>
      </c>
      <c r="B68" s="42" t="s">
        <v>253</v>
      </c>
      <c r="C68" s="43">
        <v>2017</v>
      </c>
      <c r="D68" s="72">
        <v>1868.99</v>
      </c>
    </row>
    <row r="69" spans="1:4" ht="25.5">
      <c r="A69" s="40" t="s">
        <v>47</v>
      </c>
      <c r="B69" s="29" t="s">
        <v>297</v>
      </c>
      <c r="C69" s="12">
        <v>2017</v>
      </c>
      <c r="D69" s="30">
        <v>2158.5</v>
      </c>
    </row>
    <row r="70" spans="1:4" ht="25.5">
      <c r="A70" s="40" t="s">
        <v>50</v>
      </c>
      <c r="B70" s="29" t="s">
        <v>297</v>
      </c>
      <c r="C70" s="12">
        <v>2017</v>
      </c>
      <c r="D70" s="30">
        <v>2158.5</v>
      </c>
    </row>
    <row r="71" spans="1:4" ht="25.5">
      <c r="A71" s="40" t="s">
        <v>52</v>
      </c>
      <c r="B71" s="29" t="s">
        <v>297</v>
      </c>
      <c r="C71" s="12">
        <v>2017</v>
      </c>
      <c r="D71" s="30">
        <v>2158.5</v>
      </c>
    </row>
    <row r="72" spans="1:4" ht="25.5">
      <c r="A72" s="40" t="s">
        <v>54</v>
      </c>
      <c r="B72" s="29" t="s">
        <v>297</v>
      </c>
      <c r="C72" s="12">
        <v>2017</v>
      </c>
      <c r="D72" s="30">
        <v>2158.5</v>
      </c>
    </row>
    <row r="73" spans="1:4" ht="25.5">
      <c r="A73" s="40" t="s">
        <v>55</v>
      </c>
      <c r="B73" s="29" t="s">
        <v>297</v>
      </c>
      <c r="C73" s="12">
        <v>2017</v>
      </c>
      <c r="D73" s="30">
        <v>2158.5</v>
      </c>
    </row>
    <row r="74" spans="1:4" ht="25.5">
      <c r="A74" s="40" t="s">
        <v>57</v>
      </c>
      <c r="B74" s="29" t="s">
        <v>297</v>
      </c>
      <c r="C74" s="12">
        <v>2017</v>
      </c>
      <c r="D74" s="30">
        <v>2158.5</v>
      </c>
    </row>
    <row r="75" spans="1:4" ht="25.5">
      <c r="A75" s="40" t="s">
        <v>59</v>
      </c>
      <c r="B75" s="29" t="s">
        <v>297</v>
      </c>
      <c r="C75" s="12">
        <v>2017</v>
      </c>
      <c r="D75" s="30">
        <v>2158.5</v>
      </c>
    </row>
    <row r="76" spans="1:4" ht="25.5">
      <c r="A76" s="40" t="s">
        <v>61</v>
      </c>
      <c r="B76" s="29" t="s">
        <v>297</v>
      </c>
      <c r="C76" s="12">
        <v>2017</v>
      </c>
      <c r="D76" s="30">
        <v>2158.5</v>
      </c>
    </row>
    <row r="77" spans="1:4" ht="25.5">
      <c r="A77" s="40" t="s">
        <v>63</v>
      </c>
      <c r="B77" s="29" t="s">
        <v>297</v>
      </c>
      <c r="C77" s="12">
        <v>2017</v>
      </c>
      <c r="D77" s="30">
        <v>2158.5</v>
      </c>
    </row>
    <row r="78" spans="1:4" ht="25.5">
      <c r="A78" s="40" t="s">
        <v>66</v>
      </c>
      <c r="B78" s="29" t="s">
        <v>297</v>
      </c>
      <c r="C78" s="12">
        <v>2017</v>
      </c>
      <c r="D78" s="30">
        <v>2158.5</v>
      </c>
    </row>
    <row r="79" spans="1:4" ht="25.5">
      <c r="A79" s="40" t="s">
        <v>69</v>
      </c>
      <c r="B79" s="29" t="s">
        <v>297</v>
      </c>
      <c r="C79" s="12">
        <v>2017</v>
      </c>
      <c r="D79" s="30">
        <v>2158.5</v>
      </c>
    </row>
    <row r="80" spans="1:4" ht="25.5">
      <c r="A80" s="40" t="s">
        <v>71</v>
      </c>
      <c r="B80" s="29" t="s">
        <v>297</v>
      </c>
      <c r="C80" s="12">
        <v>2017</v>
      </c>
      <c r="D80" s="30">
        <v>2158.5</v>
      </c>
    </row>
    <row r="81" spans="1:4" ht="25.5">
      <c r="A81" s="40" t="s">
        <v>74</v>
      </c>
      <c r="B81" s="29" t="s">
        <v>297</v>
      </c>
      <c r="C81" s="12">
        <v>2017</v>
      </c>
      <c r="D81" s="30">
        <v>2158.5</v>
      </c>
    </row>
    <row r="82" spans="1:4" ht="25.5">
      <c r="A82" s="40" t="s">
        <v>76</v>
      </c>
      <c r="B82" s="29" t="s">
        <v>297</v>
      </c>
      <c r="C82" s="12">
        <v>2017</v>
      </c>
      <c r="D82" s="30">
        <v>2158.5</v>
      </c>
    </row>
    <row r="83" spans="1:4" ht="25.5">
      <c r="A83" s="40" t="s">
        <v>77</v>
      </c>
      <c r="B83" s="29" t="s">
        <v>297</v>
      </c>
      <c r="C83" s="12">
        <v>2017</v>
      </c>
      <c r="D83" s="30">
        <v>2158.5</v>
      </c>
    </row>
    <row r="84" spans="1:4" ht="25.5">
      <c r="A84" s="40" t="s">
        <v>79</v>
      </c>
      <c r="B84" s="34" t="s">
        <v>298</v>
      </c>
      <c r="C84" s="71">
        <v>2017</v>
      </c>
      <c r="D84" s="35">
        <v>2818</v>
      </c>
    </row>
    <row r="85" spans="1:4" ht="25.5">
      <c r="A85" s="40" t="s">
        <v>82</v>
      </c>
      <c r="B85" s="29" t="s">
        <v>297</v>
      </c>
      <c r="C85" s="12">
        <v>2017</v>
      </c>
      <c r="D85" s="30">
        <v>2158.5</v>
      </c>
    </row>
    <row r="86" spans="1:4" ht="25.5">
      <c r="A86" s="40" t="s">
        <v>86</v>
      </c>
      <c r="B86" s="29" t="s">
        <v>297</v>
      </c>
      <c r="C86" s="12">
        <v>2017</v>
      </c>
      <c r="D86" s="30">
        <v>2158.5</v>
      </c>
    </row>
    <row r="87" spans="1:4" ht="25.5">
      <c r="A87" s="40" t="s">
        <v>88</v>
      </c>
      <c r="B87" s="29" t="s">
        <v>297</v>
      </c>
      <c r="C87" s="12">
        <v>2017</v>
      </c>
      <c r="D87" s="30">
        <v>2158.5</v>
      </c>
    </row>
    <row r="88" spans="1:4" ht="25.5">
      <c r="A88" s="40" t="s">
        <v>90</v>
      </c>
      <c r="B88" s="29" t="s">
        <v>297</v>
      </c>
      <c r="C88" s="12">
        <v>2017</v>
      </c>
      <c r="D88" s="30">
        <v>2158.5</v>
      </c>
    </row>
    <row r="89" spans="1:4" ht="25.5">
      <c r="A89" s="40" t="s">
        <v>93</v>
      </c>
      <c r="B89" s="29" t="s">
        <v>297</v>
      </c>
      <c r="C89" s="12">
        <v>2017</v>
      </c>
      <c r="D89" s="30">
        <v>2158.5</v>
      </c>
    </row>
    <row r="90" spans="1:4" ht="25.5">
      <c r="A90" s="40" t="s">
        <v>95</v>
      </c>
      <c r="B90" s="29" t="s">
        <v>297</v>
      </c>
      <c r="C90" s="12">
        <v>2017</v>
      </c>
      <c r="D90" s="30">
        <v>2158.5</v>
      </c>
    </row>
    <row r="91" spans="1:4" ht="25.5">
      <c r="A91" s="40" t="s">
        <v>98</v>
      </c>
      <c r="B91" s="29" t="s">
        <v>297</v>
      </c>
      <c r="C91" s="12">
        <v>2017</v>
      </c>
      <c r="D91" s="30">
        <v>2158.5</v>
      </c>
    </row>
    <row r="92" spans="1:4" ht="25.5">
      <c r="A92" s="40" t="s">
        <v>100</v>
      </c>
      <c r="B92" s="29" t="s">
        <v>297</v>
      </c>
      <c r="C92" s="12">
        <v>2017</v>
      </c>
      <c r="D92" s="30">
        <v>2158.5</v>
      </c>
    </row>
    <row r="93" spans="1:4" ht="25.5">
      <c r="A93" s="40" t="s">
        <v>102</v>
      </c>
      <c r="B93" s="29" t="s">
        <v>297</v>
      </c>
      <c r="C93" s="12">
        <v>2017</v>
      </c>
      <c r="D93" s="30">
        <v>2158.5</v>
      </c>
    </row>
    <row r="94" spans="1:4" ht="25.5">
      <c r="A94" s="40" t="s">
        <v>104</v>
      </c>
      <c r="B94" s="29" t="s">
        <v>297</v>
      </c>
      <c r="C94" s="12">
        <v>2017</v>
      </c>
      <c r="D94" s="30">
        <v>2158.5</v>
      </c>
    </row>
    <row r="95" spans="1:4" ht="25.5">
      <c r="A95" s="40" t="s">
        <v>106</v>
      </c>
      <c r="B95" s="29" t="s">
        <v>297</v>
      </c>
      <c r="C95" s="12">
        <v>2017</v>
      </c>
      <c r="D95" s="30">
        <v>2158.5</v>
      </c>
    </row>
    <row r="96" spans="1:4" ht="25.5">
      <c r="A96" s="40" t="s">
        <v>108</v>
      </c>
      <c r="B96" s="29" t="s">
        <v>297</v>
      </c>
      <c r="C96" s="12">
        <v>2017</v>
      </c>
      <c r="D96" s="30">
        <v>2158.5</v>
      </c>
    </row>
    <row r="97" spans="1:4" ht="25.5">
      <c r="A97" s="40" t="s">
        <v>111</v>
      </c>
      <c r="B97" s="29" t="s">
        <v>297</v>
      </c>
      <c r="C97" s="12">
        <v>2017</v>
      </c>
      <c r="D97" s="30">
        <v>2158.5</v>
      </c>
    </row>
    <row r="98" spans="1:4" ht="25.5">
      <c r="A98" s="40" t="s">
        <v>267</v>
      </c>
      <c r="B98" s="29" t="s">
        <v>297</v>
      </c>
      <c r="C98" s="12">
        <v>2017</v>
      </c>
      <c r="D98" s="30">
        <v>2158.5</v>
      </c>
    </row>
    <row r="99" spans="1:4" ht="25.5">
      <c r="A99" s="40" t="s">
        <v>113</v>
      </c>
      <c r="B99" s="29" t="s">
        <v>297</v>
      </c>
      <c r="C99" s="12">
        <v>2017</v>
      </c>
      <c r="D99" s="30">
        <v>2158.5</v>
      </c>
    </row>
    <row r="100" spans="1:4" ht="25.5">
      <c r="A100" s="40" t="s">
        <v>116</v>
      </c>
      <c r="B100" s="34" t="s">
        <v>299</v>
      </c>
      <c r="C100" s="71">
        <v>2017</v>
      </c>
      <c r="D100" s="73">
        <v>2818</v>
      </c>
    </row>
    <row r="101" spans="1:4" ht="12.75">
      <c r="A101" s="40" t="s">
        <v>118</v>
      </c>
      <c r="B101" s="91" t="s">
        <v>355</v>
      </c>
      <c r="C101" s="40">
        <v>2019</v>
      </c>
      <c r="D101" s="92">
        <v>5460</v>
      </c>
    </row>
    <row r="102" spans="1:4" ht="12.75">
      <c r="A102" s="40" t="s">
        <v>120</v>
      </c>
      <c r="B102" s="91" t="s">
        <v>356</v>
      </c>
      <c r="C102" s="40">
        <v>2019</v>
      </c>
      <c r="D102" s="92">
        <v>1600</v>
      </c>
    </row>
    <row r="103" spans="1:4" ht="12.75">
      <c r="A103" s="40" t="s">
        <v>122</v>
      </c>
      <c r="B103" s="91" t="s">
        <v>357</v>
      </c>
      <c r="C103" s="40">
        <v>2020</v>
      </c>
      <c r="D103" s="92">
        <v>2733.06</v>
      </c>
    </row>
    <row r="104" spans="1:4" ht="12.75">
      <c r="A104" s="40" t="s">
        <v>124</v>
      </c>
      <c r="B104" s="119" t="s">
        <v>366</v>
      </c>
      <c r="C104" s="100">
        <v>2019</v>
      </c>
      <c r="D104" s="102">
        <v>18550.16</v>
      </c>
    </row>
    <row r="105" spans="1:4" ht="12.75">
      <c r="A105" s="40" t="s">
        <v>126</v>
      </c>
      <c r="B105" s="119" t="s">
        <v>365</v>
      </c>
      <c r="C105" s="100">
        <v>2020</v>
      </c>
      <c r="D105" s="102">
        <v>3300</v>
      </c>
    </row>
    <row r="106" spans="1:9" ht="12.75">
      <c r="A106" s="40" t="s">
        <v>128</v>
      </c>
      <c r="B106" s="119" t="s">
        <v>364</v>
      </c>
      <c r="C106" s="100">
        <v>2020</v>
      </c>
      <c r="D106" s="102">
        <v>2850</v>
      </c>
      <c r="G106" s="120"/>
      <c r="H106" s="96"/>
      <c r="I106" s="95"/>
    </row>
    <row r="107" spans="3:4" ht="12.75">
      <c r="C107" s="8" t="s">
        <v>146</v>
      </c>
      <c r="D107" s="94">
        <f>SUM(D55:D106)</f>
        <v>146261.16999999998</v>
      </c>
    </row>
  </sheetData>
  <sheetProtection selectLockedCells="1" selectUnlockedCells="1"/>
  <mergeCells count="8">
    <mergeCell ref="A51:D51"/>
    <mergeCell ref="A52:D52"/>
    <mergeCell ref="A3:D3"/>
    <mergeCell ref="A8:D8"/>
    <mergeCell ref="A4:D4"/>
    <mergeCell ref="A5:D5"/>
    <mergeCell ref="A6:D6"/>
    <mergeCell ref="A9:D9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zoomScalePageLayoutView="0" workbookViewId="0" topLeftCell="A19">
      <selection activeCell="F41" sqref="F41"/>
    </sheetView>
  </sheetViews>
  <sheetFormatPr defaultColWidth="9.140625" defaultRowHeight="12.75"/>
  <cols>
    <col min="1" max="1" width="3.8515625" style="3" customWidth="1"/>
    <col min="2" max="2" width="11.00390625" style="3" customWidth="1"/>
    <col min="3" max="3" width="15.7109375" style="3" customWidth="1"/>
    <col min="4" max="4" width="13.140625" style="86" customWidth="1"/>
    <col min="5" max="5" width="21.7109375" style="3" customWidth="1"/>
    <col min="6" max="7" width="9.140625" style="3" customWidth="1"/>
    <col min="8" max="8" width="23.421875" style="3" customWidth="1"/>
    <col min="9" max="9" width="9.140625" style="3" customWidth="1"/>
    <col min="10" max="10" width="14.421875" style="3" customWidth="1"/>
    <col min="11" max="11" width="11.140625" style="3" customWidth="1"/>
    <col min="12" max="12" width="13.00390625" style="3" customWidth="1"/>
    <col min="13" max="13" width="10.57421875" style="3" customWidth="1"/>
    <col min="14" max="14" width="11.57421875" style="3" customWidth="1"/>
    <col min="15" max="16384" width="9.140625" style="3" customWidth="1"/>
  </cols>
  <sheetData>
    <row r="1" spans="1:15" ht="12.75">
      <c r="A1" s="4"/>
      <c r="B1" s="4"/>
      <c r="C1" s="4"/>
      <c r="D1" s="84"/>
      <c r="E1" s="4"/>
      <c r="F1" s="4"/>
      <c r="G1" s="4"/>
      <c r="H1" s="4"/>
      <c r="I1" s="4"/>
      <c r="J1" s="4"/>
      <c r="K1" s="4"/>
      <c r="L1" s="4"/>
      <c r="M1" s="130" t="s">
        <v>289</v>
      </c>
      <c r="N1" s="130"/>
      <c r="O1" s="4"/>
    </row>
    <row r="2" spans="1:15" ht="12.75">
      <c r="A2" s="4"/>
      <c r="B2" s="4"/>
      <c r="C2" s="4"/>
      <c r="D2" s="8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31" t="s">
        <v>155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4"/>
    </row>
    <row r="4" spans="1:15" ht="12.75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4"/>
    </row>
    <row r="5" spans="1:15" ht="12.75">
      <c r="A5" s="131" t="s">
        <v>282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4"/>
    </row>
    <row r="6" spans="1:15" ht="12.75">
      <c r="A6" s="4"/>
      <c r="B6" s="4"/>
      <c r="C6" s="4"/>
      <c r="D6" s="8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 customHeight="1">
      <c r="A7" s="132" t="s">
        <v>4</v>
      </c>
      <c r="B7" s="132" t="s">
        <v>156</v>
      </c>
      <c r="C7" s="133" t="s">
        <v>157</v>
      </c>
      <c r="D7" s="132" t="s">
        <v>285</v>
      </c>
      <c r="E7" s="134" t="s">
        <v>158</v>
      </c>
      <c r="F7" s="132" t="s">
        <v>153</v>
      </c>
      <c r="G7" s="132" t="s">
        <v>159</v>
      </c>
      <c r="H7" s="132" t="s">
        <v>160</v>
      </c>
      <c r="I7" s="132" t="s">
        <v>161</v>
      </c>
      <c r="J7" s="132" t="s">
        <v>162</v>
      </c>
      <c r="K7" s="132" t="s">
        <v>163</v>
      </c>
      <c r="L7" s="132"/>
      <c r="M7" s="132" t="s">
        <v>164</v>
      </c>
      <c r="N7" s="132"/>
      <c r="O7" s="4"/>
    </row>
    <row r="8" spans="1:15" ht="25.5" customHeight="1">
      <c r="A8" s="132"/>
      <c r="B8" s="132"/>
      <c r="C8" s="133"/>
      <c r="D8" s="132"/>
      <c r="E8" s="134"/>
      <c r="F8" s="132"/>
      <c r="G8" s="132"/>
      <c r="H8" s="132"/>
      <c r="I8" s="132"/>
      <c r="J8" s="132"/>
      <c r="K8" s="44" t="s">
        <v>165</v>
      </c>
      <c r="L8" s="44" t="s">
        <v>166</v>
      </c>
      <c r="M8" s="44" t="s">
        <v>165</v>
      </c>
      <c r="N8" s="44" t="s">
        <v>166</v>
      </c>
      <c r="O8" s="4"/>
    </row>
    <row r="9" spans="1:15" s="78" customFormat="1" ht="25.5">
      <c r="A9" s="74" t="s">
        <v>9</v>
      </c>
      <c r="B9" s="74" t="s">
        <v>167</v>
      </c>
      <c r="C9" s="75" t="s">
        <v>168</v>
      </c>
      <c r="D9" s="74" t="s">
        <v>206</v>
      </c>
      <c r="E9" s="76" t="s">
        <v>169</v>
      </c>
      <c r="F9" s="74">
        <v>1988</v>
      </c>
      <c r="G9" s="74">
        <v>11100</v>
      </c>
      <c r="H9" s="74">
        <v>11342</v>
      </c>
      <c r="I9" s="74" t="s">
        <v>170</v>
      </c>
      <c r="J9" s="74" t="s">
        <v>43</v>
      </c>
      <c r="K9" s="109">
        <v>44621</v>
      </c>
      <c r="L9" s="93">
        <v>44985</v>
      </c>
      <c r="M9" s="74" t="s">
        <v>43</v>
      </c>
      <c r="N9" s="74" t="s">
        <v>43</v>
      </c>
      <c r="O9" s="77"/>
    </row>
    <row r="10" spans="1:15" ht="25.5">
      <c r="A10" s="74" t="s">
        <v>14</v>
      </c>
      <c r="B10" s="44" t="s">
        <v>171</v>
      </c>
      <c r="C10" s="45" t="s">
        <v>172</v>
      </c>
      <c r="D10" s="44" t="s">
        <v>209</v>
      </c>
      <c r="E10" s="46" t="s">
        <v>169</v>
      </c>
      <c r="F10" s="44">
        <v>1986</v>
      </c>
      <c r="G10" s="44">
        <v>6842</v>
      </c>
      <c r="H10" s="44">
        <v>51987</v>
      </c>
      <c r="I10" s="44" t="s">
        <v>170</v>
      </c>
      <c r="J10" s="44" t="s">
        <v>43</v>
      </c>
      <c r="K10" s="109">
        <v>44621</v>
      </c>
      <c r="L10" s="93">
        <v>44985</v>
      </c>
      <c r="M10" s="44" t="s">
        <v>43</v>
      </c>
      <c r="N10" s="44" t="s">
        <v>43</v>
      </c>
      <c r="O10" s="4"/>
    </row>
    <row r="11" spans="1:15" ht="25.5">
      <c r="A11" s="74" t="s">
        <v>18</v>
      </c>
      <c r="B11" s="44" t="s">
        <v>173</v>
      </c>
      <c r="C11" s="45" t="s">
        <v>174</v>
      </c>
      <c r="D11" s="44" t="s">
        <v>211</v>
      </c>
      <c r="E11" s="46" t="s">
        <v>169</v>
      </c>
      <c r="F11" s="44">
        <v>1985</v>
      </c>
      <c r="G11" s="44">
        <v>2120</v>
      </c>
      <c r="H11" s="44">
        <v>420155</v>
      </c>
      <c r="I11" s="44" t="s">
        <v>170</v>
      </c>
      <c r="J11" s="44" t="s">
        <v>43</v>
      </c>
      <c r="K11" s="109">
        <v>44621</v>
      </c>
      <c r="L11" s="93">
        <v>44985</v>
      </c>
      <c r="M11" s="44" t="s">
        <v>43</v>
      </c>
      <c r="N11" s="44" t="s">
        <v>43</v>
      </c>
      <c r="O11" s="4"/>
    </row>
    <row r="12" spans="1:15" ht="25.5">
      <c r="A12" s="74" t="s">
        <v>20</v>
      </c>
      <c r="B12" s="44" t="s">
        <v>175</v>
      </c>
      <c r="C12" s="45" t="s">
        <v>176</v>
      </c>
      <c r="D12" s="44" t="s">
        <v>210</v>
      </c>
      <c r="E12" s="46" t="s">
        <v>169</v>
      </c>
      <c r="F12" s="44">
        <v>2010</v>
      </c>
      <c r="G12" s="44">
        <v>2402</v>
      </c>
      <c r="H12" s="44" t="s">
        <v>177</v>
      </c>
      <c r="I12" s="44" t="s">
        <v>170</v>
      </c>
      <c r="J12" s="49" t="s">
        <v>43</v>
      </c>
      <c r="K12" s="109">
        <v>44621</v>
      </c>
      <c r="L12" s="93">
        <v>44985</v>
      </c>
      <c r="M12" s="50" t="s">
        <v>43</v>
      </c>
      <c r="N12" s="48" t="s">
        <v>43</v>
      </c>
      <c r="O12" s="4"/>
    </row>
    <row r="13" spans="1:15" ht="12.75">
      <c r="A13" s="106" t="s">
        <v>22</v>
      </c>
      <c r="B13" s="44" t="s">
        <v>179</v>
      </c>
      <c r="C13" s="45" t="s">
        <v>180</v>
      </c>
      <c r="D13" s="44" t="s">
        <v>207</v>
      </c>
      <c r="E13" s="46" t="s">
        <v>169</v>
      </c>
      <c r="F13" s="44">
        <v>2010</v>
      </c>
      <c r="G13" s="44">
        <v>2402</v>
      </c>
      <c r="H13" s="44" t="s">
        <v>181</v>
      </c>
      <c r="I13" s="44" t="s">
        <v>170</v>
      </c>
      <c r="J13" s="44" t="s">
        <v>43</v>
      </c>
      <c r="K13" s="109">
        <v>44621</v>
      </c>
      <c r="L13" s="93">
        <v>44985</v>
      </c>
      <c r="M13" s="44" t="s">
        <v>43</v>
      </c>
      <c r="N13" s="44" t="s">
        <v>43</v>
      </c>
      <c r="O13" s="4"/>
    </row>
    <row r="14" spans="1:15" ht="12.75">
      <c r="A14" s="106" t="s">
        <v>25</v>
      </c>
      <c r="B14" s="44" t="s">
        <v>182</v>
      </c>
      <c r="C14" s="45" t="s">
        <v>183</v>
      </c>
      <c r="D14" s="44" t="s">
        <v>204</v>
      </c>
      <c r="E14" s="46" t="s">
        <v>169</v>
      </c>
      <c r="F14" s="44">
        <v>2008</v>
      </c>
      <c r="G14" s="44">
        <v>6374</v>
      </c>
      <c r="H14" s="44" t="s">
        <v>184</v>
      </c>
      <c r="I14" s="44" t="s">
        <v>170</v>
      </c>
      <c r="J14" s="44" t="s">
        <v>43</v>
      </c>
      <c r="K14" s="109">
        <v>44621</v>
      </c>
      <c r="L14" s="93">
        <v>44985</v>
      </c>
      <c r="M14" s="44" t="s">
        <v>43</v>
      </c>
      <c r="N14" s="44" t="s">
        <v>43</v>
      </c>
      <c r="O14" s="4"/>
    </row>
    <row r="15" spans="1:15" ht="12.75">
      <c r="A15" s="106" t="s">
        <v>27</v>
      </c>
      <c r="B15" s="44" t="s">
        <v>185</v>
      </c>
      <c r="C15" s="45" t="s">
        <v>186</v>
      </c>
      <c r="D15" s="44" t="s">
        <v>205</v>
      </c>
      <c r="E15" s="46" t="s">
        <v>169</v>
      </c>
      <c r="F15" s="44">
        <v>1975</v>
      </c>
      <c r="G15" s="44">
        <v>6800</v>
      </c>
      <c r="H15" s="51" t="s">
        <v>187</v>
      </c>
      <c r="I15" s="44" t="s">
        <v>170</v>
      </c>
      <c r="J15" s="44" t="s">
        <v>43</v>
      </c>
      <c r="K15" s="109">
        <v>44621</v>
      </c>
      <c r="L15" s="93">
        <v>44985</v>
      </c>
      <c r="M15" s="44" t="s">
        <v>43</v>
      </c>
      <c r="N15" s="44" t="s">
        <v>43</v>
      </c>
      <c r="O15" s="4"/>
    </row>
    <row r="16" spans="1:15" ht="25.5">
      <c r="A16" s="106" t="s">
        <v>31</v>
      </c>
      <c r="B16" s="44" t="s">
        <v>188</v>
      </c>
      <c r="C16" s="45" t="s">
        <v>189</v>
      </c>
      <c r="D16" s="44" t="s">
        <v>286</v>
      </c>
      <c r="E16" s="46" t="s">
        <v>190</v>
      </c>
      <c r="F16" s="44">
        <v>2001</v>
      </c>
      <c r="G16" s="44">
        <v>2461</v>
      </c>
      <c r="H16" s="44" t="s">
        <v>191</v>
      </c>
      <c r="I16" s="44" t="s">
        <v>192</v>
      </c>
      <c r="J16" s="49" t="s">
        <v>43</v>
      </c>
      <c r="K16" s="109">
        <v>44621</v>
      </c>
      <c r="L16" s="93">
        <v>44985</v>
      </c>
      <c r="M16" s="44" t="s">
        <v>43</v>
      </c>
      <c r="N16" s="44" t="s">
        <v>43</v>
      </c>
      <c r="O16" s="4"/>
    </row>
    <row r="17" spans="1:15" ht="25.5">
      <c r="A17" s="106" t="s">
        <v>33</v>
      </c>
      <c r="B17" s="44" t="s">
        <v>193</v>
      </c>
      <c r="C17" s="45" t="s">
        <v>194</v>
      </c>
      <c r="D17" s="44" t="s">
        <v>286</v>
      </c>
      <c r="E17" s="46" t="s">
        <v>290</v>
      </c>
      <c r="F17" s="44">
        <v>2014</v>
      </c>
      <c r="G17" s="44" t="s">
        <v>43</v>
      </c>
      <c r="H17" s="44" t="s">
        <v>195</v>
      </c>
      <c r="I17" s="44" t="s">
        <v>196</v>
      </c>
      <c r="J17" s="49" t="s">
        <v>43</v>
      </c>
      <c r="K17" s="109">
        <v>44621</v>
      </c>
      <c r="L17" s="93">
        <v>44985</v>
      </c>
      <c r="M17" s="47" t="s">
        <v>43</v>
      </c>
      <c r="N17" s="48" t="s">
        <v>43</v>
      </c>
      <c r="O17" s="4"/>
    </row>
    <row r="18" spans="1:15" ht="25.5">
      <c r="A18" s="106" t="s">
        <v>35</v>
      </c>
      <c r="B18" s="44" t="s">
        <v>197</v>
      </c>
      <c r="C18" s="45" t="s">
        <v>198</v>
      </c>
      <c r="D18" s="44" t="s">
        <v>257</v>
      </c>
      <c r="E18" s="46" t="s">
        <v>169</v>
      </c>
      <c r="F18" s="44">
        <v>2014</v>
      </c>
      <c r="G18" s="44">
        <v>7698</v>
      </c>
      <c r="H18" s="44" t="s">
        <v>199</v>
      </c>
      <c r="I18" s="44" t="s">
        <v>170</v>
      </c>
      <c r="J18" s="61">
        <v>415000</v>
      </c>
      <c r="K18" s="109">
        <v>44621</v>
      </c>
      <c r="L18" s="93">
        <v>44985</v>
      </c>
      <c r="M18" s="81" t="s">
        <v>43</v>
      </c>
      <c r="N18" s="93" t="s">
        <v>43</v>
      </c>
      <c r="O18" s="4"/>
    </row>
    <row r="19" spans="1:15" ht="25.5">
      <c r="A19" s="106" t="s">
        <v>38</v>
      </c>
      <c r="B19" s="44" t="s">
        <v>287</v>
      </c>
      <c r="C19" s="45" t="s">
        <v>262</v>
      </c>
      <c r="D19" s="44" t="s">
        <v>286</v>
      </c>
      <c r="E19" s="46" t="s">
        <v>288</v>
      </c>
      <c r="F19" s="44">
        <v>2016</v>
      </c>
      <c r="G19" s="44" t="s">
        <v>43</v>
      </c>
      <c r="H19" s="44" t="s">
        <v>263</v>
      </c>
      <c r="I19" s="44">
        <v>1500</v>
      </c>
      <c r="J19" s="62">
        <v>43000</v>
      </c>
      <c r="K19" s="109">
        <v>44621</v>
      </c>
      <c r="L19" s="93">
        <v>44985</v>
      </c>
      <c r="M19" s="109">
        <v>44621</v>
      </c>
      <c r="N19" s="93">
        <v>44985</v>
      </c>
      <c r="O19" s="4"/>
    </row>
    <row r="20" spans="1:15" s="78" customFormat="1" ht="12.75">
      <c r="A20" s="106" t="s">
        <v>41</v>
      </c>
      <c r="B20" s="74" t="s">
        <v>258</v>
      </c>
      <c r="C20" s="75" t="s">
        <v>259</v>
      </c>
      <c r="D20" s="74" t="s">
        <v>204</v>
      </c>
      <c r="E20" s="76" t="s">
        <v>169</v>
      </c>
      <c r="F20" s="74">
        <v>2008</v>
      </c>
      <c r="G20" s="74">
        <v>2999</v>
      </c>
      <c r="H20" s="74" t="s">
        <v>260</v>
      </c>
      <c r="I20" s="79" t="s">
        <v>261</v>
      </c>
      <c r="J20" s="74" t="s">
        <v>43</v>
      </c>
      <c r="K20" s="109">
        <v>44621</v>
      </c>
      <c r="L20" s="93">
        <v>44985</v>
      </c>
      <c r="M20" s="74" t="s">
        <v>43</v>
      </c>
      <c r="N20" s="74" t="s">
        <v>43</v>
      </c>
      <c r="O20" s="77"/>
    </row>
    <row r="21" spans="1:15" ht="25.5">
      <c r="A21" s="106" t="s">
        <v>44</v>
      </c>
      <c r="B21" s="81" t="s">
        <v>363</v>
      </c>
      <c r="C21" s="81" t="s">
        <v>303</v>
      </c>
      <c r="D21" s="85" t="s">
        <v>304</v>
      </c>
      <c r="E21" s="81" t="s">
        <v>305</v>
      </c>
      <c r="F21" s="80">
        <v>2003</v>
      </c>
      <c r="G21" s="80">
        <v>1796</v>
      </c>
      <c r="H21" s="81" t="s">
        <v>306</v>
      </c>
      <c r="I21" s="82" t="s">
        <v>307</v>
      </c>
      <c r="J21" s="81" t="s">
        <v>43</v>
      </c>
      <c r="K21" s="109">
        <v>44621</v>
      </c>
      <c r="L21" s="93">
        <v>44985</v>
      </c>
      <c r="M21" s="81" t="s">
        <v>43</v>
      </c>
      <c r="N21" s="81" t="s">
        <v>43</v>
      </c>
      <c r="O21" s="4"/>
    </row>
    <row r="22" spans="1:14" ht="25.5">
      <c r="A22" s="106" t="s">
        <v>45</v>
      </c>
      <c r="B22" s="74" t="s">
        <v>308</v>
      </c>
      <c r="C22" s="74" t="s">
        <v>309</v>
      </c>
      <c r="D22" s="85" t="s">
        <v>304</v>
      </c>
      <c r="E22" s="74" t="s">
        <v>305</v>
      </c>
      <c r="F22" s="74">
        <v>2010</v>
      </c>
      <c r="G22" s="74">
        <v>1560</v>
      </c>
      <c r="H22" s="74" t="s">
        <v>310</v>
      </c>
      <c r="I22" s="74" t="s">
        <v>311</v>
      </c>
      <c r="J22" s="74" t="s">
        <v>43</v>
      </c>
      <c r="K22" s="109">
        <v>44621</v>
      </c>
      <c r="L22" s="93">
        <v>44985</v>
      </c>
      <c r="M22" s="83"/>
      <c r="N22" s="83"/>
    </row>
    <row r="23" spans="1:15" ht="25.5">
      <c r="A23" s="106" t="s">
        <v>47</v>
      </c>
      <c r="B23" s="106" t="s">
        <v>379</v>
      </c>
      <c r="C23" s="106" t="s">
        <v>380</v>
      </c>
      <c r="D23" s="85" t="s">
        <v>304</v>
      </c>
      <c r="E23" s="106" t="s">
        <v>381</v>
      </c>
      <c r="F23" s="74">
        <v>2021</v>
      </c>
      <c r="G23" s="74">
        <v>3769</v>
      </c>
      <c r="H23" s="106" t="s">
        <v>382</v>
      </c>
      <c r="I23" s="74">
        <v>2</v>
      </c>
      <c r="J23" s="107">
        <v>190000</v>
      </c>
      <c r="K23" s="109">
        <v>44709</v>
      </c>
      <c r="L23" s="93">
        <v>45073</v>
      </c>
      <c r="M23" s="109">
        <v>44709</v>
      </c>
      <c r="N23" s="93">
        <v>45073</v>
      </c>
      <c r="O23" s="1"/>
    </row>
    <row r="24" spans="1:15" ht="25.5">
      <c r="A24" s="106" t="s">
        <v>50</v>
      </c>
      <c r="B24" s="106" t="s">
        <v>390</v>
      </c>
      <c r="C24" s="106" t="s">
        <v>391</v>
      </c>
      <c r="D24" s="85" t="s">
        <v>304</v>
      </c>
      <c r="E24" s="81" t="s">
        <v>305</v>
      </c>
      <c r="F24" s="74">
        <v>2021</v>
      </c>
      <c r="G24" s="74">
        <v>1373</v>
      </c>
      <c r="H24" s="106" t="s">
        <v>392</v>
      </c>
      <c r="I24" s="74">
        <v>5</v>
      </c>
      <c r="J24" s="107">
        <v>80000</v>
      </c>
      <c r="K24" s="109">
        <v>44859</v>
      </c>
      <c r="L24" s="93">
        <v>45223</v>
      </c>
      <c r="M24" s="109">
        <v>44859</v>
      </c>
      <c r="N24" s="93">
        <v>45223</v>
      </c>
      <c r="O24" s="1"/>
    </row>
    <row r="25" spans="1:15" ht="25.5">
      <c r="A25" s="106" t="s">
        <v>52</v>
      </c>
      <c r="B25" s="106" t="s">
        <v>383</v>
      </c>
      <c r="C25" s="106" t="s">
        <v>384</v>
      </c>
      <c r="D25" s="85" t="s">
        <v>304</v>
      </c>
      <c r="E25" s="106" t="s">
        <v>385</v>
      </c>
      <c r="F25" s="74">
        <v>2021</v>
      </c>
      <c r="G25" s="106" t="s">
        <v>43</v>
      </c>
      <c r="H25" s="106" t="s">
        <v>386</v>
      </c>
      <c r="I25" s="74">
        <v>3760</v>
      </c>
      <c r="J25" s="108" t="s">
        <v>43</v>
      </c>
      <c r="K25" s="109">
        <v>44784</v>
      </c>
      <c r="L25" s="93">
        <v>45148</v>
      </c>
      <c r="M25" s="81" t="s">
        <v>43</v>
      </c>
      <c r="N25" s="93" t="s">
        <v>43</v>
      </c>
      <c r="O25" s="1"/>
    </row>
    <row r="26" spans="1:15" ht="25.5">
      <c r="A26" s="106" t="s">
        <v>54</v>
      </c>
      <c r="B26" s="106" t="s">
        <v>387</v>
      </c>
      <c r="C26" s="106" t="s">
        <v>388</v>
      </c>
      <c r="D26" s="85" t="s">
        <v>304</v>
      </c>
      <c r="E26" s="106" t="s">
        <v>389</v>
      </c>
      <c r="F26" s="74">
        <v>2021</v>
      </c>
      <c r="G26" s="106" t="s">
        <v>43</v>
      </c>
      <c r="H26" s="106">
        <v>211334006</v>
      </c>
      <c r="I26" s="74">
        <v>6000</v>
      </c>
      <c r="J26" s="108" t="s">
        <v>43</v>
      </c>
      <c r="K26" s="109">
        <v>44784</v>
      </c>
      <c r="L26" s="93">
        <v>45148</v>
      </c>
      <c r="M26" s="81" t="s">
        <v>43</v>
      </c>
      <c r="N26" s="93" t="s">
        <v>43</v>
      </c>
      <c r="O26" s="1"/>
    </row>
    <row r="27" spans="1:14" ht="25.5">
      <c r="A27" s="106" t="s">
        <v>55</v>
      </c>
      <c r="B27" s="74" t="s">
        <v>375</v>
      </c>
      <c r="C27" s="74" t="s">
        <v>376</v>
      </c>
      <c r="D27" s="85" t="s">
        <v>304</v>
      </c>
      <c r="E27" s="74" t="s">
        <v>178</v>
      </c>
      <c r="F27" s="74">
        <v>2020</v>
      </c>
      <c r="G27" s="74">
        <v>2987</v>
      </c>
      <c r="H27" s="74" t="s">
        <v>377</v>
      </c>
      <c r="I27" s="105" t="s">
        <v>378</v>
      </c>
      <c r="J27" s="110">
        <v>200000</v>
      </c>
      <c r="K27" s="111">
        <v>44918</v>
      </c>
      <c r="L27" s="93">
        <v>45282</v>
      </c>
      <c r="M27" s="111">
        <v>44918</v>
      </c>
      <c r="N27" s="93">
        <v>45282</v>
      </c>
    </row>
  </sheetData>
  <sheetProtection/>
  <mergeCells count="16">
    <mergeCell ref="J7:J8"/>
    <mergeCell ref="K7:L7"/>
    <mergeCell ref="M7:N7"/>
    <mergeCell ref="H7:H8"/>
    <mergeCell ref="I7:I8"/>
    <mergeCell ref="D7:D8"/>
    <mergeCell ref="M1:N1"/>
    <mergeCell ref="A3:N3"/>
    <mergeCell ref="A4:N4"/>
    <mergeCell ref="A5:N5"/>
    <mergeCell ref="A7:A8"/>
    <mergeCell ref="B7:B8"/>
    <mergeCell ref="C7:C8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landscape" paperSize="9" scale="79" r:id="rId1"/>
  <ignoredErrors>
    <ignoredError sqref="H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6">
      <selection activeCell="A4" sqref="A4:H4"/>
    </sheetView>
  </sheetViews>
  <sheetFormatPr defaultColWidth="9.00390625" defaultRowHeight="12.75"/>
  <cols>
    <col min="1" max="1" width="4.28125" style="1" customWidth="1"/>
    <col min="2" max="2" width="17.28125" style="1" customWidth="1"/>
    <col min="3" max="3" width="18.57421875" style="1" customWidth="1"/>
    <col min="4" max="16384" width="9.00390625" style="1" customWidth="1"/>
  </cols>
  <sheetData>
    <row r="1" spans="1:8" ht="12.75">
      <c r="A1" s="5" t="s">
        <v>393</v>
      </c>
      <c r="H1" s="52" t="s">
        <v>200</v>
      </c>
    </row>
    <row r="4" spans="1:9" ht="21" customHeight="1">
      <c r="A4" s="137" t="s">
        <v>264</v>
      </c>
      <c r="B4" s="137"/>
      <c r="C4" s="137"/>
      <c r="D4" s="137"/>
      <c r="E4" s="137"/>
      <c r="F4" s="137"/>
      <c r="G4" s="137"/>
      <c r="H4" s="137"/>
      <c r="I4" s="54"/>
    </row>
    <row r="5" spans="1:3" ht="12.75">
      <c r="A5" s="55" t="s">
        <v>201</v>
      </c>
      <c r="B5" s="55" t="s">
        <v>202</v>
      </c>
      <c r="C5" s="55" t="s">
        <v>203</v>
      </c>
    </row>
    <row r="6" spans="1:3" s="24" customFormat="1" ht="12.75">
      <c r="A6" s="56" t="s">
        <v>9</v>
      </c>
      <c r="B6" s="57" t="s">
        <v>204</v>
      </c>
      <c r="C6" s="56">
        <v>15</v>
      </c>
    </row>
    <row r="7" spans="1:3" s="24" customFormat="1" ht="12.75">
      <c r="A7" s="56" t="s">
        <v>14</v>
      </c>
      <c r="B7" s="57" t="s">
        <v>205</v>
      </c>
      <c r="C7" s="56">
        <v>15</v>
      </c>
    </row>
    <row r="8" spans="1:3" s="24" customFormat="1" ht="12.75">
      <c r="A8" s="56" t="s">
        <v>18</v>
      </c>
      <c r="B8" s="57" t="s">
        <v>206</v>
      </c>
      <c r="C8" s="56">
        <v>15</v>
      </c>
    </row>
    <row r="9" spans="1:3" s="24" customFormat="1" ht="12.75">
      <c r="A9" s="56" t="s">
        <v>20</v>
      </c>
      <c r="B9" s="57" t="s">
        <v>207</v>
      </c>
      <c r="C9" s="56">
        <v>15</v>
      </c>
    </row>
    <row r="10" spans="1:3" s="24" customFormat="1" ht="12.75">
      <c r="A10" s="56" t="s">
        <v>22</v>
      </c>
      <c r="B10" s="57" t="s">
        <v>208</v>
      </c>
      <c r="C10" s="56">
        <v>15</v>
      </c>
    </row>
    <row r="11" spans="1:3" s="24" customFormat="1" ht="12.75">
      <c r="A11" s="56" t="s">
        <v>25</v>
      </c>
      <c r="B11" s="57" t="s">
        <v>209</v>
      </c>
      <c r="C11" s="56">
        <v>15</v>
      </c>
    </row>
    <row r="12" spans="1:3" s="24" customFormat="1" ht="12.75">
      <c r="A12" s="56" t="s">
        <v>27</v>
      </c>
      <c r="B12" s="57" t="s">
        <v>210</v>
      </c>
      <c r="C12" s="56">
        <v>15</v>
      </c>
    </row>
    <row r="13" spans="1:3" s="24" customFormat="1" ht="12.75">
      <c r="A13" s="56" t="s">
        <v>31</v>
      </c>
      <c r="B13" s="57" t="s">
        <v>211</v>
      </c>
      <c r="C13" s="56">
        <v>15</v>
      </c>
    </row>
    <row r="14" spans="1:3" ht="14.25" customHeight="1">
      <c r="A14" s="123" t="s">
        <v>146</v>
      </c>
      <c r="B14" s="123"/>
      <c r="C14" s="55">
        <f>SUM(C6:C13)</f>
        <v>120</v>
      </c>
    </row>
    <row r="16" spans="1:8" ht="32.25" customHeight="1">
      <c r="A16" s="137" t="s">
        <v>212</v>
      </c>
      <c r="B16" s="137"/>
      <c r="C16" s="137"/>
      <c r="D16" s="137"/>
      <c r="E16" s="137"/>
      <c r="F16" s="137"/>
      <c r="G16" s="137"/>
      <c r="H16" s="137"/>
    </row>
    <row r="17" spans="1:8" s="58" customFormat="1" ht="12.75">
      <c r="A17" s="12" t="s">
        <v>4</v>
      </c>
      <c r="B17" s="12" t="s">
        <v>213</v>
      </c>
      <c r="C17" s="12" t="s">
        <v>214</v>
      </c>
      <c r="D17" s="53"/>
      <c r="E17" s="53"/>
      <c r="F17" s="53"/>
      <c r="G17" s="53"/>
      <c r="H17" s="53"/>
    </row>
    <row r="18" spans="1:8" ht="12.75">
      <c r="A18" s="56" t="s">
        <v>9</v>
      </c>
      <c r="B18" s="57" t="s">
        <v>204</v>
      </c>
      <c r="C18" s="56">
        <v>15</v>
      </c>
      <c r="D18" s="53"/>
      <c r="E18" s="53"/>
      <c r="F18" s="53"/>
      <c r="G18" s="53"/>
      <c r="H18" s="53"/>
    </row>
    <row r="19" spans="1:8" ht="12.75">
      <c r="A19" s="56" t="s">
        <v>14</v>
      </c>
      <c r="B19" s="57" t="s">
        <v>205</v>
      </c>
      <c r="C19" s="56">
        <v>14</v>
      </c>
      <c r="D19" s="53"/>
      <c r="E19" s="53"/>
      <c r="F19" s="53"/>
      <c r="G19" s="53"/>
      <c r="H19" s="53"/>
    </row>
    <row r="20" spans="1:8" ht="12.75">
      <c r="A20" s="56" t="s">
        <v>18</v>
      </c>
      <c r="B20" s="57" t="s">
        <v>206</v>
      </c>
      <c r="C20" s="56">
        <v>11</v>
      </c>
      <c r="D20" s="53"/>
      <c r="E20" s="53"/>
      <c r="F20" s="53"/>
      <c r="G20" s="53"/>
      <c r="H20" s="53"/>
    </row>
    <row r="21" spans="1:8" ht="12.75">
      <c r="A21" s="56" t="s">
        <v>20</v>
      </c>
      <c r="B21" s="57" t="s">
        <v>207</v>
      </c>
      <c r="C21" s="56">
        <v>13</v>
      </c>
      <c r="D21" s="53"/>
      <c r="E21" s="53"/>
      <c r="F21" s="53"/>
      <c r="G21" s="53"/>
      <c r="H21" s="53"/>
    </row>
    <row r="22" spans="1:8" ht="12.75">
      <c r="A22" s="56" t="s">
        <v>22</v>
      </c>
      <c r="B22" s="57" t="s">
        <v>208</v>
      </c>
      <c r="C22" s="56">
        <v>15</v>
      </c>
      <c r="D22" s="53"/>
      <c r="E22" s="53"/>
      <c r="F22" s="53"/>
      <c r="G22" s="53"/>
      <c r="H22" s="53"/>
    </row>
    <row r="23" spans="1:8" ht="12.75">
      <c r="A23" s="56" t="s">
        <v>25</v>
      </c>
      <c r="B23" s="57" t="s">
        <v>209</v>
      </c>
      <c r="C23" s="56">
        <v>12</v>
      </c>
      <c r="D23" s="53"/>
      <c r="E23" s="53"/>
      <c r="F23" s="53"/>
      <c r="G23" s="53"/>
      <c r="H23" s="53"/>
    </row>
    <row r="24" spans="1:8" ht="12.75">
      <c r="A24" s="56" t="s">
        <v>27</v>
      </c>
      <c r="B24" s="57" t="s">
        <v>210</v>
      </c>
      <c r="C24" s="56">
        <v>13</v>
      </c>
      <c r="D24" s="53"/>
      <c r="E24" s="53"/>
      <c r="F24" s="53"/>
      <c r="G24" s="53"/>
      <c r="H24" s="53"/>
    </row>
    <row r="25" spans="1:8" ht="14.25" customHeight="1">
      <c r="A25" s="123" t="s">
        <v>146</v>
      </c>
      <c r="B25" s="123"/>
      <c r="C25" s="59">
        <f>SUM(C18:C24)</f>
        <v>93</v>
      </c>
      <c r="D25" s="53"/>
      <c r="E25" s="53"/>
      <c r="F25" s="53"/>
      <c r="G25" s="53"/>
      <c r="H25" s="53"/>
    </row>
    <row r="26" spans="1:8" ht="12.75">
      <c r="A26" s="22"/>
      <c r="B26" s="10"/>
      <c r="C26" s="10"/>
      <c r="D26" s="53"/>
      <c r="E26" s="53"/>
      <c r="F26" s="53"/>
      <c r="G26" s="53"/>
      <c r="H26" s="53"/>
    </row>
    <row r="27" spans="1:9" ht="17.25" customHeight="1">
      <c r="A27" s="121" t="s">
        <v>215</v>
      </c>
      <c r="B27" s="121"/>
      <c r="C27" s="121"/>
      <c r="D27" s="121"/>
      <c r="E27" s="121"/>
      <c r="F27" s="121"/>
      <c r="G27" s="121"/>
      <c r="H27" s="121"/>
      <c r="I27" s="54"/>
    </row>
    <row r="28" spans="1:4" ht="36.75" customHeight="1">
      <c r="A28" s="138" t="s">
        <v>216</v>
      </c>
      <c r="B28" s="138"/>
      <c r="C28" s="11" t="s">
        <v>217</v>
      </c>
      <c r="D28" s="2"/>
    </row>
    <row r="29" spans="1:4" ht="12.75" customHeight="1">
      <c r="A29" s="135" t="s">
        <v>218</v>
      </c>
      <c r="B29" s="135"/>
      <c r="C29" s="12">
        <v>22.57</v>
      </c>
      <c r="D29" s="2"/>
    </row>
    <row r="30" spans="1:4" ht="24.75" customHeight="1">
      <c r="A30" s="135" t="s">
        <v>219</v>
      </c>
      <c r="B30" s="135"/>
      <c r="C30" s="12">
        <v>73.83</v>
      </c>
      <c r="D30" s="2"/>
    </row>
    <row r="31" spans="1:4" ht="12.75" customHeight="1">
      <c r="A31" s="136" t="s">
        <v>220</v>
      </c>
      <c r="B31" s="136"/>
      <c r="C31" s="17">
        <v>350</v>
      </c>
      <c r="D31" s="2"/>
    </row>
    <row r="32" spans="1:4" ht="12.75">
      <c r="A32" s="2"/>
      <c r="B32" s="2"/>
      <c r="C32" s="2" t="s">
        <v>3</v>
      </c>
      <c r="D32" s="2"/>
    </row>
  </sheetData>
  <sheetProtection selectLockedCells="1" selectUnlockedCells="1"/>
  <mergeCells count="9">
    <mergeCell ref="A29:B29"/>
    <mergeCell ref="A30:B30"/>
    <mergeCell ref="A31:B31"/>
    <mergeCell ref="A4:H4"/>
    <mergeCell ref="A14:B14"/>
    <mergeCell ref="A16:H16"/>
    <mergeCell ref="A25:B25"/>
    <mergeCell ref="A27:H27"/>
    <mergeCell ref="A28:B28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cp:lastPrinted>2022-01-10T13:47:48Z</cp:lastPrinted>
  <dcterms:created xsi:type="dcterms:W3CDTF">2018-01-09T09:21:09Z</dcterms:created>
  <dcterms:modified xsi:type="dcterms:W3CDTF">2022-01-20T10:49:00Z</dcterms:modified>
  <cp:category/>
  <cp:version/>
  <cp:contentType/>
  <cp:contentStatus/>
</cp:coreProperties>
</file>