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<sst xmlns="http://schemas.openxmlformats.org/spreadsheetml/2006/main" count="120" uniqueCount="76">
  <si>
    <t>Wykaz budynków i budowli do ubezpieczenia od ognia i innych żywiołów</t>
  </si>
  <si>
    <t>Szkoła Podstawowa Niechłonin 92,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</si>
  <si>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</si>
  <si>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</si>
  <si>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</si>
  <si>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</si>
  <si>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</si>
  <si>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</si>
  <si>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Niechłoninie (z częścią mieszkalną)</t>
  </si>
  <si>
    <t>Cegła, stropodach, papa</t>
  </si>
  <si>
    <t>Zabezpieczenia p.p. Zgodnie z przepisami pożarowymi</t>
  </si>
  <si>
    <t>2.</t>
  </si>
  <si>
    <t>Sala sportowa</t>
  </si>
  <si>
    <t>murowana, kryta blachodachówką</t>
  </si>
  <si>
    <t>3.</t>
  </si>
  <si>
    <t>Plac zabaw</t>
  </si>
  <si>
    <t>Razem:</t>
  </si>
  <si>
    <t>l.p. 3. wartość księgowa brutto</t>
  </si>
  <si>
    <t xml:space="preserve"> </t>
  </si>
  <si>
    <t>Wartość pozostałych środków trwałych i wyposażenia</t>
  </si>
  <si>
    <t>Szkoła Podstawowa  Niechłonin 92, 13-206 Płośnica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</si>
  <si>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</si>
  <si>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</si>
  <si>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</si>
  <si>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</si>
  <si>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</si>
  <si>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</si>
  <si>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</si>
  <si>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</si>
  <si>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>6.</t>
  </si>
  <si>
    <t>7.</t>
  </si>
  <si>
    <t>8.</t>
  </si>
  <si>
    <t>9.</t>
  </si>
  <si>
    <t>11.</t>
  </si>
  <si>
    <t>13.</t>
  </si>
  <si>
    <t>Projektor vivitek D55WH-EDU z uchwytem</t>
  </si>
  <si>
    <t>Tablica interaktywna Qomo QWB82OPF88</t>
  </si>
  <si>
    <t>Tablica interaktywna Avtek TT – Board 80</t>
  </si>
  <si>
    <t>Projektor multimed. wraz z uchwytem VPLSX226</t>
  </si>
  <si>
    <t>Monitoring wizyjny</t>
  </si>
  <si>
    <t>laptop Lenovo 11015ISK i 3 W10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</si>
  <si>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</si>
  <si>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Boisko do piłki nożnej z nawierzchnią trawiastą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</si>
  <si>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</si>
  <si>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Wykaz sprzętu elektronicznego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</si>
  <si>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</si>
  <si>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</si>
  <si>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 xml:space="preserve">   REGON: 001157353, NIP: 5711712097</t>
  </si>
  <si>
    <t xml:space="preserve">monitor interaktywny Avtek Touchsereen 65 </t>
  </si>
  <si>
    <t>Notebook Asus</t>
  </si>
  <si>
    <t>monitor dotykowy interaktywny 55 cali</t>
  </si>
  <si>
    <t>komputer przenośny  ( laptop)</t>
  </si>
  <si>
    <t>14.</t>
  </si>
  <si>
    <t>15.</t>
  </si>
  <si>
    <t>16.</t>
  </si>
  <si>
    <t>17.</t>
  </si>
  <si>
    <t>18.</t>
  </si>
  <si>
    <t>Komputer nauczyciela</t>
  </si>
  <si>
    <t xml:space="preserve">Projektor ultrakrótkoogniskowy </t>
  </si>
  <si>
    <t>Tablica interaktywna</t>
  </si>
  <si>
    <t>Notebook Lenovo S145-15API 81UT - 3 sztuki</t>
  </si>
  <si>
    <t>Okres ubezpieczenia: 01.03.2021 – 29.02.2024</t>
  </si>
  <si>
    <t>Wartość odtworzeniowa 2021-2024</t>
  </si>
  <si>
    <t xml:space="preserve">nie starszy niż 5 letni (wyprodukowany w roku 2016 i latach następnych) </t>
  </si>
  <si>
    <t xml:space="preserve">3. Za sprzęt elektroniczny przenośny przeznaczony do nauki zdalenj przyjmuje się </t>
  </si>
  <si>
    <t xml:space="preserve">komputery (laptopy), kamery video itp. Sprzęt nie starszy niż 5 letni (wyprodukowany w roku 2016) </t>
  </si>
  <si>
    <t xml:space="preserve">nie starszy niż 5 letni (wyprodukowany w roku 2016) </t>
  </si>
  <si>
    <t>Notebook Asus Vivobook model X512D</t>
  </si>
  <si>
    <t>Załącznik nr 3A</t>
  </si>
  <si>
    <t>Załącznik nr 3B</t>
  </si>
  <si>
    <t>Załącznik nr 3C</t>
  </si>
  <si>
    <t>Notebook Asus VivoBook X512D - 5 sztuk</t>
  </si>
  <si>
    <t>Tablet - 8 sztuk</t>
  </si>
  <si>
    <t>Notbook ucznia + mysz przewodowa - 24 sztuki</t>
  </si>
  <si>
    <t>Liczba pracowników w jednostce: 19</t>
  </si>
  <si>
    <t>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</si>
</sst>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1" applyNumberFormat="0" applyAlignment="0" applyProtection="0"/>
    <xf numFmtId="0" fontId="27" fillId="41" borderId="2" applyNumberFormat="0" applyAlignment="0" applyProtection="0"/>
    <xf numFmtId="0" fontId="3" fillId="6" borderId="0" applyNumberFormat="0" applyBorder="0" applyAlignment="0" applyProtection="0"/>
    <xf numFmtId="0" fontId="28" fillId="4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43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41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40" fillId="4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166" fontId="7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7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7" fontId="0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67" fontId="7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166" fontId="0" fillId="0" borderId="10" xfId="0" applyNumberFormat="1" applyFont="1" applyBorder="1" applyAlignment="1">
      <alignment horizontal="right"/>
    </xf>
    <xf numFmtId="166" fontId="9" fillId="0" borderId="13" xfId="0" applyNumberFormat="1" applyFont="1" applyBorder="1" applyAlignment="1">
      <alignment horizontal="right" vertical="center"/>
    </xf>
    <xf numFmtId="166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140625" style="1" customWidth="1"/>
    <col min="2" max="2" width="22.8515625" style="1" customWidth="1"/>
    <col min="3" max="3" width="9.140625" style="1" customWidth="1"/>
    <col min="4" max="4" width="13.28125" style="1" customWidth="1"/>
    <col min="5" max="5" width="17.00390625" style="1" customWidth="1"/>
    <col min="6" max="6" width="29.00390625" style="1" customWidth="1"/>
    <col min="7" max="7" width="20.8515625" style="1" customWidth="1"/>
    <col min="8" max="16384" width="9.00390625" style="1" customWidth="1"/>
  </cols>
  <sheetData>
    <row r="1" spans="1:7" ht="12.75">
      <c r="A1" s="2" t="s">
        <v>61</v>
      </c>
      <c r="G1" s="5" t="s">
        <v>68</v>
      </c>
    </row>
    <row r="3" spans="1:7" ht="12.75">
      <c r="A3" s="45" t="s">
        <v>0</v>
      </c>
      <c r="B3" s="45"/>
      <c r="C3" s="45"/>
      <c r="D3" s="45"/>
      <c r="E3" s="45"/>
      <c r="F3" s="45"/>
      <c r="G3" s="45"/>
    </row>
    <row r="4" spans="1:7" ht="12.75">
      <c r="A4" s="45" t="s">
        <v>1</v>
      </c>
      <c r="B4" s="45"/>
      <c r="C4" s="45"/>
      <c r="D4" s="45"/>
      <c r="E4" s="45"/>
      <c r="F4" s="45"/>
      <c r="G4" s="45"/>
    </row>
    <row r="5" spans="1:7" ht="12.75">
      <c r="A5" s="45" t="s">
        <v>47</v>
      </c>
      <c r="B5" s="45"/>
      <c r="C5" s="45"/>
      <c r="D5" s="45"/>
      <c r="E5" s="45"/>
      <c r="F5" s="45"/>
      <c r="G5" s="45"/>
    </row>
    <row r="8" spans="1:7" ht="41.25" customHeight="1">
      <c r="A8" s="14" t="s">
        <v>2</v>
      </c>
      <c r="B8" s="14" t="s">
        <v>3</v>
      </c>
      <c r="C8" s="14" t="s">
        <v>4</v>
      </c>
      <c r="D8" s="14" t="s">
        <v>41</v>
      </c>
      <c r="E8" s="14" t="s">
        <v>62</v>
      </c>
      <c r="F8" s="14" t="s">
        <v>5</v>
      </c>
      <c r="G8" s="14" t="s">
        <v>6</v>
      </c>
    </row>
    <row r="9" spans="1:7" ht="40.5" customHeight="1">
      <c r="A9" s="15" t="s">
        <v>7</v>
      </c>
      <c r="B9" s="16" t="s">
        <v>8</v>
      </c>
      <c r="C9" s="15">
        <v>1967</v>
      </c>
      <c r="D9" s="15">
        <v>691.2</v>
      </c>
      <c r="E9" s="3">
        <f>D9*3500</f>
        <v>2419200</v>
      </c>
      <c r="F9" s="18" t="s">
        <v>9</v>
      </c>
      <c r="G9" s="19" t="s">
        <v>10</v>
      </c>
    </row>
    <row r="10" spans="1:7" ht="40.5" customHeight="1">
      <c r="A10" s="15" t="s">
        <v>11</v>
      </c>
      <c r="B10" s="16" t="s">
        <v>12</v>
      </c>
      <c r="C10" s="15">
        <v>2011</v>
      </c>
      <c r="D10" s="15">
        <v>540</v>
      </c>
      <c r="E10" s="3">
        <f>D10*4200</f>
        <v>2268000</v>
      </c>
      <c r="F10" s="18" t="s">
        <v>13</v>
      </c>
      <c r="G10" s="19" t="s">
        <v>10</v>
      </c>
    </row>
    <row r="11" spans="1:7" ht="33" customHeight="1">
      <c r="A11" s="20">
        <v>3</v>
      </c>
      <c r="B11" s="16" t="s">
        <v>42</v>
      </c>
      <c r="C11" s="15">
        <v>2017</v>
      </c>
      <c r="D11" s="17"/>
      <c r="E11" s="3">
        <v>342332.84</v>
      </c>
      <c r="F11" s="18" t="s">
        <v>75</v>
      </c>
      <c r="G11" s="19" t="s">
        <v>75</v>
      </c>
    </row>
    <row r="12" spans="1:7" ht="12.75">
      <c r="A12" s="15" t="s">
        <v>14</v>
      </c>
      <c r="B12" s="21" t="s">
        <v>15</v>
      </c>
      <c r="C12" s="35"/>
      <c r="D12" s="21"/>
      <c r="E12" s="43">
        <v>62159.9</v>
      </c>
      <c r="F12" s="22"/>
      <c r="G12" s="23"/>
    </row>
    <row r="13" spans="4:6" ht="12.75">
      <c r="D13" s="5" t="s">
        <v>16</v>
      </c>
      <c r="E13" s="44">
        <f>SUM(E9:E12)</f>
        <v>5091692.74</v>
      </c>
      <c r="F13" s="24"/>
    </row>
    <row r="15" ht="12.75">
      <c r="A15" s="1" t="s">
        <v>17</v>
      </c>
    </row>
    <row r="17" spans="1:2" ht="12.75">
      <c r="A17" s="2" t="s">
        <v>74</v>
      </c>
      <c r="B17" s="2"/>
    </row>
    <row r="19" ht="12.75">
      <c r="D19" s="1" t="s">
        <v>18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2" t="s">
        <v>61</v>
      </c>
      <c r="B1" s="5" t="s">
        <v>69</v>
      </c>
    </row>
    <row r="2" ht="12.75">
      <c r="B2" s="5"/>
    </row>
    <row r="4" spans="1:2" ht="12.75">
      <c r="A4" s="45" t="s">
        <v>19</v>
      </c>
      <c r="B4" s="45"/>
    </row>
    <row r="5" spans="1:8" ht="12.75">
      <c r="A5" s="45" t="s">
        <v>1</v>
      </c>
      <c r="B5" s="45"/>
      <c r="C5" s="11"/>
      <c r="D5" s="11"/>
      <c r="E5" s="11"/>
      <c r="F5" s="11"/>
      <c r="G5" s="11"/>
      <c r="H5" s="11"/>
    </row>
    <row r="6" spans="1:8" ht="12.75">
      <c r="A6" s="45" t="s">
        <v>47</v>
      </c>
      <c r="B6" s="45"/>
      <c r="C6" s="12"/>
      <c r="D6" s="12"/>
      <c r="E6" s="12"/>
      <c r="F6" s="12"/>
      <c r="G6" s="12"/>
      <c r="H6" s="11"/>
    </row>
    <row r="7" spans="1:2" ht="12.75">
      <c r="A7" s="13"/>
      <c r="B7" s="13"/>
    </row>
    <row r="9" spans="1:2" ht="12.75" customHeight="1">
      <c r="A9" s="46" t="s">
        <v>43</v>
      </c>
      <c r="B9" s="47">
        <v>148810.8</v>
      </c>
    </row>
    <row r="10" spans="1:2" ht="45" customHeight="1">
      <c r="A10" s="46"/>
      <c r="B10" s="47"/>
    </row>
    <row r="11" spans="1:2" ht="15.75" customHeight="1">
      <c r="A11" s="4" t="s">
        <v>21</v>
      </c>
      <c r="B11" s="42">
        <v>15466.9</v>
      </c>
    </row>
    <row r="12" spans="1:2" ht="12.75">
      <c r="A12" s="5" t="s">
        <v>16</v>
      </c>
      <c r="B12" s="6">
        <f>SUM(B9:B11)</f>
        <v>164277.69999999998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2">
      <selection activeCell="D36" sqref="D36"/>
    </sheetView>
  </sheetViews>
  <sheetFormatPr defaultColWidth="9.00390625" defaultRowHeight="12.75"/>
  <cols>
    <col min="1" max="1" width="5.00390625" style="1" customWidth="1"/>
    <col min="2" max="2" width="40.57421875" style="1" customWidth="1"/>
    <col min="3" max="3" width="9.8515625" style="1" customWidth="1"/>
    <col min="4" max="4" width="27.57421875" style="1" customWidth="1"/>
    <col min="5" max="5" width="25.28125" style="1" customWidth="1"/>
    <col min="6" max="6" width="26.00390625" style="1" customWidth="1"/>
    <col min="7" max="16384" width="9.00390625" style="1" customWidth="1"/>
  </cols>
  <sheetData>
    <row r="1" spans="1:5" ht="12.75">
      <c r="A1" s="2" t="s">
        <v>61</v>
      </c>
      <c r="D1" s="5" t="s">
        <v>70</v>
      </c>
      <c r="E1" s="5"/>
    </row>
    <row r="2" ht="12.75">
      <c r="B2" s="5"/>
    </row>
    <row r="4" spans="1:5" ht="12.75">
      <c r="A4" s="45" t="s">
        <v>44</v>
      </c>
      <c r="B4" s="45"/>
      <c r="C4" s="45"/>
      <c r="D4" s="45"/>
      <c r="E4" s="11"/>
    </row>
    <row r="5" spans="1:5" ht="12.75">
      <c r="A5" s="45" t="s">
        <v>22</v>
      </c>
      <c r="B5" s="45"/>
      <c r="C5" s="45"/>
      <c r="D5" s="45"/>
      <c r="E5" s="11"/>
    </row>
    <row r="6" spans="1:9" ht="12.75">
      <c r="A6" s="45" t="s">
        <v>20</v>
      </c>
      <c r="B6" s="45"/>
      <c r="C6" s="45"/>
      <c r="D6" s="45"/>
      <c r="E6" s="11"/>
      <c r="F6" s="11"/>
      <c r="G6" s="11"/>
      <c r="H6" s="11"/>
      <c r="I6" s="11"/>
    </row>
    <row r="7" spans="1:9" ht="12.75">
      <c r="A7" s="45" t="s">
        <v>47</v>
      </c>
      <c r="B7" s="45"/>
      <c r="C7" s="45"/>
      <c r="D7" s="45"/>
      <c r="E7" s="11"/>
      <c r="F7" s="11"/>
      <c r="G7" s="11"/>
      <c r="H7" s="11"/>
      <c r="I7" s="11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5" ht="12.75">
      <c r="A9" s="13"/>
      <c r="B9" s="13"/>
      <c r="C9" s="13"/>
      <c r="D9" s="13"/>
      <c r="E9" s="13"/>
    </row>
    <row r="10" spans="1:5" ht="15.75" customHeight="1">
      <c r="A10" s="49" t="s">
        <v>45</v>
      </c>
      <c r="B10" s="49"/>
      <c r="C10" s="49"/>
      <c r="D10" s="49"/>
      <c r="E10" s="34"/>
    </row>
    <row r="11" spans="1:5" ht="12.75" customHeight="1">
      <c r="A11" s="49" t="s">
        <v>63</v>
      </c>
      <c r="B11" s="49"/>
      <c r="C11" s="49"/>
      <c r="D11" s="49"/>
      <c r="E11" s="34"/>
    </row>
    <row r="12" spans="1:5" ht="12.75">
      <c r="A12" s="7"/>
      <c r="B12" s="7"/>
      <c r="C12" s="7"/>
      <c r="D12" s="7"/>
      <c r="E12" s="36"/>
    </row>
    <row r="13" spans="1:5" ht="33.75" customHeight="1">
      <c r="A13" s="25" t="s">
        <v>23</v>
      </c>
      <c r="B13" s="25" t="s">
        <v>24</v>
      </c>
      <c r="C13" s="25" t="s">
        <v>25</v>
      </c>
      <c r="D13" s="25" t="s">
        <v>26</v>
      </c>
      <c r="E13" s="37"/>
    </row>
    <row r="14" spans="1:5" ht="12.75">
      <c r="A14" s="26" t="s">
        <v>7</v>
      </c>
      <c r="B14" s="8" t="s">
        <v>35</v>
      </c>
      <c r="C14" s="10">
        <v>2016</v>
      </c>
      <c r="D14" s="9">
        <v>2000</v>
      </c>
      <c r="E14" s="38"/>
    </row>
    <row r="15" spans="1:5" ht="12.75">
      <c r="A15" s="26" t="s">
        <v>11</v>
      </c>
      <c r="B15" s="8" t="s">
        <v>36</v>
      </c>
      <c r="C15" s="10">
        <v>2016</v>
      </c>
      <c r="D15" s="9">
        <v>3490</v>
      </c>
      <c r="E15" s="38"/>
    </row>
    <row r="16" spans="1:5" ht="12.75">
      <c r="A16" s="26" t="s">
        <v>14</v>
      </c>
      <c r="B16" s="8" t="s">
        <v>37</v>
      </c>
      <c r="C16" s="10">
        <v>2017</v>
      </c>
      <c r="D16" s="9">
        <v>3390</v>
      </c>
      <c r="E16" s="38"/>
    </row>
    <row r="17" spans="1:5" ht="12.75">
      <c r="A17" s="26" t="s">
        <v>27</v>
      </c>
      <c r="B17" s="8" t="s">
        <v>38</v>
      </c>
      <c r="C17" s="10">
        <v>2017</v>
      </c>
      <c r="D17" s="9">
        <v>4050</v>
      </c>
      <c r="E17" s="38"/>
    </row>
    <row r="18" spans="1:5" ht="12.75">
      <c r="A18" s="26" t="s">
        <v>28</v>
      </c>
      <c r="B18" s="8" t="s">
        <v>48</v>
      </c>
      <c r="C18" s="10">
        <v>2018</v>
      </c>
      <c r="D18" s="9">
        <v>8750</v>
      </c>
      <c r="E18" s="38"/>
    </row>
    <row r="19" spans="1:5" ht="12.75">
      <c r="A19" s="26" t="s">
        <v>29</v>
      </c>
      <c r="B19" s="8" t="s">
        <v>48</v>
      </c>
      <c r="C19" s="10">
        <v>2018</v>
      </c>
      <c r="D19" s="9">
        <v>8750</v>
      </c>
      <c r="E19" s="38"/>
    </row>
    <row r="20" spans="1:5" ht="12.75">
      <c r="A20" s="26" t="s">
        <v>30</v>
      </c>
      <c r="B20" s="8" t="s">
        <v>49</v>
      </c>
      <c r="C20" s="10">
        <v>2018</v>
      </c>
      <c r="D20" s="9">
        <v>1880</v>
      </c>
      <c r="E20" s="38"/>
    </row>
    <row r="21" spans="1:5" ht="12.75">
      <c r="A21" s="26" t="s">
        <v>31</v>
      </c>
      <c r="B21" s="8" t="s">
        <v>50</v>
      </c>
      <c r="C21" s="10">
        <v>2017</v>
      </c>
      <c r="D21" s="9">
        <v>7605</v>
      </c>
      <c r="E21" s="38"/>
    </row>
    <row r="22" spans="1:5" ht="12.75">
      <c r="A22" s="26" t="s">
        <v>32</v>
      </c>
      <c r="B22" s="8" t="s">
        <v>51</v>
      </c>
      <c r="C22" s="10">
        <v>2017</v>
      </c>
      <c r="D22" s="9">
        <v>2165</v>
      </c>
      <c r="E22" s="38"/>
    </row>
    <row r="23" spans="1:5" ht="12.75">
      <c r="A23" s="26" t="s">
        <v>33</v>
      </c>
      <c r="B23" s="8" t="s">
        <v>59</v>
      </c>
      <c r="C23" s="10">
        <v>2019</v>
      </c>
      <c r="D23" s="9">
        <v>4102.05</v>
      </c>
      <c r="E23" s="38"/>
    </row>
    <row r="24" spans="1:5" ht="12.75">
      <c r="A24" s="26" t="s">
        <v>34</v>
      </c>
      <c r="B24" s="8" t="s">
        <v>57</v>
      </c>
      <c r="C24" s="10">
        <v>2019</v>
      </c>
      <c r="D24" s="9">
        <v>3628.5</v>
      </c>
      <c r="E24" s="38"/>
    </row>
    <row r="25" spans="1:5" ht="12.75">
      <c r="A25" s="26" t="s">
        <v>52</v>
      </c>
      <c r="B25" s="8" t="s">
        <v>59</v>
      </c>
      <c r="C25" s="10">
        <v>2019</v>
      </c>
      <c r="D25" s="9">
        <v>4428</v>
      </c>
      <c r="E25" s="38"/>
    </row>
    <row r="26" spans="1:5" ht="12.75">
      <c r="A26" s="26" t="s">
        <v>53</v>
      </c>
      <c r="B26" s="8" t="s">
        <v>58</v>
      </c>
      <c r="C26" s="10">
        <v>2019</v>
      </c>
      <c r="D26" s="9">
        <v>4612.5</v>
      </c>
      <c r="E26" s="38"/>
    </row>
    <row r="27" spans="1:5" ht="12.75">
      <c r="A27" s="26" t="s">
        <v>54</v>
      </c>
      <c r="B27" s="8" t="s">
        <v>58</v>
      </c>
      <c r="C27" s="10">
        <v>2019</v>
      </c>
      <c r="D27" s="9">
        <v>4243</v>
      </c>
      <c r="E27" s="38"/>
    </row>
    <row r="28" spans="1:5" ht="12.75">
      <c r="A28" s="26" t="s">
        <v>55</v>
      </c>
      <c r="B28" s="8" t="s">
        <v>57</v>
      </c>
      <c r="C28" s="10">
        <v>2019</v>
      </c>
      <c r="D28" s="9">
        <v>4526.4</v>
      </c>
      <c r="E28" s="38"/>
    </row>
    <row r="29" spans="1:5" ht="12.75">
      <c r="A29" s="26" t="s">
        <v>56</v>
      </c>
      <c r="B29" s="8" t="s">
        <v>39</v>
      </c>
      <c r="C29" s="10">
        <v>2017</v>
      </c>
      <c r="D29" s="9">
        <v>6457.5</v>
      </c>
      <c r="E29" s="38"/>
    </row>
    <row r="30" spans="3:5" ht="12.75">
      <c r="C30" s="30" t="s">
        <v>16</v>
      </c>
      <c r="D30" s="31">
        <f>SUM(D14:D29)</f>
        <v>74077.95</v>
      </c>
      <c r="E30" s="39"/>
    </row>
    <row r="32" spans="1:5" ht="12.75">
      <c r="A32" s="48" t="s">
        <v>46</v>
      </c>
      <c r="B32" s="48"/>
      <c r="C32" s="48"/>
      <c r="D32" s="48"/>
      <c r="E32" s="2"/>
    </row>
    <row r="33" spans="1:5" ht="12.75">
      <c r="A33" s="48" t="s">
        <v>66</v>
      </c>
      <c r="B33" s="48"/>
      <c r="C33" s="48"/>
      <c r="D33" s="48"/>
      <c r="E33" s="2"/>
    </row>
    <row r="35" spans="1:5" ht="25.5">
      <c r="A35" s="25" t="s">
        <v>23</v>
      </c>
      <c r="B35" s="25" t="s">
        <v>24</v>
      </c>
      <c r="C35" s="25" t="s">
        <v>25</v>
      </c>
      <c r="D35" s="25" t="s">
        <v>26</v>
      </c>
      <c r="E35" s="37"/>
    </row>
    <row r="36" spans="1:5" ht="12.75">
      <c r="A36" s="26" t="s">
        <v>7</v>
      </c>
      <c r="B36" s="27" t="s">
        <v>40</v>
      </c>
      <c r="C36" s="28">
        <v>2017</v>
      </c>
      <c r="D36" s="29">
        <v>2165</v>
      </c>
      <c r="E36" s="40"/>
    </row>
    <row r="37" spans="1:5" ht="12.75">
      <c r="A37" s="26" t="s">
        <v>11</v>
      </c>
      <c r="B37" s="27" t="s">
        <v>40</v>
      </c>
      <c r="C37" s="28">
        <v>2017</v>
      </c>
      <c r="D37" s="29">
        <v>2165</v>
      </c>
      <c r="E37" s="40"/>
    </row>
    <row r="38" spans="1:5" s="33" customFormat="1" ht="12.75">
      <c r="A38" s="26" t="s">
        <v>14</v>
      </c>
      <c r="B38" s="8" t="s">
        <v>73</v>
      </c>
      <c r="C38" s="10">
        <v>2019</v>
      </c>
      <c r="D38" s="9">
        <v>50922</v>
      </c>
      <c r="E38" s="38"/>
    </row>
    <row r="39" spans="1:5" s="33" customFormat="1" ht="12.75">
      <c r="A39" s="26" t="s">
        <v>27</v>
      </c>
      <c r="B39" s="8" t="s">
        <v>72</v>
      </c>
      <c r="C39" s="10">
        <v>2019</v>
      </c>
      <c r="D39" s="9">
        <v>15153.6</v>
      </c>
      <c r="E39" s="38"/>
    </row>
    <row r="40" spans="1:5" s="33" customFormat="1" ht="12.75">
      <c r="A40" s="26" t="s">
        <v>28</v>
      </c>
      <c r="B40" s="8" t="s">
        <v>71</v>
      </c>
      <c r="C40" s="10">
        <v>2020</v>
      </c>
      <c r="D40" s="9">
        <v>11945</v>
      </c>
      <c r="E40" s="38"/>
    </row>
    <row r="41" spans="1:5" s="33" customFormat="1" ht="12.75">
      <c r="A41" s="26" t="s">
        <v>29</v>
      </c>
      <c r="B41" s="41" t="s">
        <v>60</v>
      </c>
      <c r="C41" s="10">
        <v>2020</v>
      </c>
      <c r="D41" s="9">
        <v>6837</v>
      </c>
      <c r="E41" s="38"/>
    </row>
    <row r="42" spans="1:5" ht="12.75">
      <c r="A42" s="32"/>
      <c r="B42" s="32"/>
      <c r="C42" s="30" t="s">
        <v>16</v>
      </c>
      <c r="D42" s="31">
        <f>SUM(D36:D41)</f>
        <v>89187.6</v>
      </c>
      <c r="E42" s="39"/>
    </row>
    <row r="45" spans="1:4" ht="12.75">
      <c r="A45" s="48" t="s">
        <v>64</v>
      </c>
      <c r="B45" s="48"/>
      <c r="C45" s="48"/>
      <c r="D45" s="48"/>
    </row>
    <row r="46" spans="1:4" ht="12.75">
      <c r="A46" s="48" t="s">
        <v>65</v>
      </c>
      <c r="B46" s="48"/>
      <c r="C46" s="48"/>
      <c r="D46" s="48"/>
    </row>
    <row r="48" spans="1:4" ht="25.5">
      <c r="A48" s="25" t="s">
        <v>23</v>
      </c>
      <c r="B48" s="25" t="s">
        <v>24</v>
      </c>
      <c r="C48" s="25" t="s">
        <v>25</v>
      </c>
      <c r="D48" s="25" t="s">
        <v>26</v>
      </c>
    </row>
    <row r="49" spans="1:4" ht="12.75">
      <c r="A49" s="26" t="s">
        <v>7</v>
      </c>
      <c r="B49" s="27" t="s">
        <v>67</v>
      </c>
      <c r="C49" s="28">
        <v>2020</v>
      </c>
      <c r="D49" s="29">
        <v>2400</v>
      </c>
    </row>
    <row r="50" spans="1:4" ht="12.75">
      <c r="A50" s="26" t="s">
        <v>11</v>
      </c>
      <c r="B50" s="27" t="s">
        <v>67</v>
      </c>
      <c r="C50" s="28">
        <v>2020</v>
      </c>
      <c r="D50" s="29">
        <v>2400</v>
      </c>
    </row>
    <row r="51" spans="1:4" ht="12.75">
      <c r="A51" s="26" t="s">
        <v>14</v>
      </c>
      <c r="B51" s="27" t="s">
        <v>67</v>
      </c>
      <c r="C51" s="28">
        <v>2020</v>
      </c>
      <c r="D51" s="29">
        <v>2400</v>
      </c>
    </row>
    <row r="52" spans="1:4" ht="12.75">
      <c r="A52" s="26" t="s">
        <v>27</v>
      </c>
      <c r="B52" s="27" t="s">
        <v>67</v>
      </c>
      <c r="C52" s="28">
        <v>2020</v>
      </c>
      <c r="D52" s="29">
        <v>2400</v>
      </c>
    </row>
    <row r="53" spans="1:4" ht="12.75">
      <c r="A53" s="26" t="s">
        <v>28</v>
      </c>
      <c r="B53" s="27" t="s">
        <v>67</v>
      </c>
      <c r="C53" s="28">
        <v>2020</v>
      </c>
      <c r="D53" s="29">
        <v>2400</v>
      </c>
    </row>
    <row r="54" spans="1:4" ht="12.75">
      <c r="A54" s="26" t="s">
        <v>29</v>
      </c>
      <c r="B54" s="27" t="s">
        <v>67</v>
      </c>
      <c r="C54" s="28">
        <v>2020</v>
      </c>
      <c r="D54" s="29">
        <v>2400</v>
      </c>
    </row>
    <row r="55" spans="1:4" ht="12.75">
      <c r="A55" s="32"/>
      <c r="B55" s="32"/>
      <c r="C55" s="30" t="s">
        <v>16</v>
      </c>
      <c r="D55" s="31">
        <f>SUM(D49:D54)</f>
        <v>14400</v>
      </c>
    </row>
  </sheetData>
  <sheetProtection selectLockedCells="1" selectUnlockedCells="1"/>
  <mergeCells count="10">
    <mergeCell ref="A45:D45"/>
    <mergeCell ref="A46:D46"/>
    <mergeCell ref="A32:D32"/>
    <mergeCell ref="A33:D33"/>
    <mergeCell ref="A4:D4"/>
    <mergeCell ref="A5:D5"/>
    <mergeCell ref="A6:D6"/>
    <mergeCell ref="A7:D7"/>
    <mergeCell ref="A10:D10"/>
    <mergeCell ref="A11:D11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2020-11-13T12:30:24Z</cp:lastPrinted>
  <dcterms:created xsi:type="dcterms:W3CDTF">2018-01-09T07:42:41Z</dcterms:created>
  <dcterms:modified xsi:type="dcterms:W3CDTF">2020-11-25T10:47:35Z</dcterms:modified>
  <cp:category/>
  <cp:version/>
  <cp:contentType/>
  <cp:contentStatus/>
</cp:coreProperties>
</file>