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26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<sst xmlns="http://schemas.openxmlformats.org/spreadsheetml/2006/main" count="114" uniqueCount="80">
  <si>
    <t>Wykaz budynków i budowli do ubezpieczenia od ognia i innych żywiołów</t>
  </si>
  <si>
    <t>Szkoła Podstawowa, Gródki 51a, 13-206 Płośnica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</si>
  <si>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</si>
  <si>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</si>
  <si>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</si>
  <si>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</si>
  <si>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</si>
  <si>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</si>
  <si>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Szkoła podstawowa w Gródkach</t>
  </si>
  <si>
    <t>1946/1999</t>
  </si>
  <si>
    <t>Cegła ceramiczna, beton komórkowy, drewno, blacha</t>
  </si>
  <si>
    <t>Zabezpieczenia p.p. Zgodnie z przepisami pożarowymi</t>
  </si>
  <si>
    <t>2.</t>
  </si>
  <si>
    <t>Sala gimnastyczna  w Gródkach</t>
  </si>
  <si>
    <t>Cegła, beton komórkowy, blachodachówka</t>
  </si>
  <si>
    <t>3.</t>
  </si>
  <si>
    <t xml:space="preserve">Plac zabaw </t>
  </si>
  <si>
    <t>Razem:</t>
  </si>
  <si>
    <t>l.p. 3 – wartość księgowa brutto</t>
  </si>
  <si>
    <t>Wartość pozostałych środków trwałych i wyposażenia</t>
  </si>
  <si>
    <t>Wyposażenie sali gimnastycznej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</si>
  <si>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</si>
  <si>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</si>
  <si>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</si>
  <si>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</si>
  <si>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</si>
  <si>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</si>
  <si>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</si>
  <si>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</si>
  <si>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 xml:space="preserve">    REGON: 001157531, NIP 5711712068</t>
  </si>
  <si>
    <t>Tablica interaktywna z projektorem krótkoogniskowym</t>
  </si>
  <si>
    <t>Notebook Lenovo</t>
  </si>
  <si>
    <t>Notebook Dell Inspiron 3558 Win10</t>
  </si>
  <si>
    <t>Laptop z systemem operacyjnym</t>
  </si>
  <si>
    <t>Projektor Ricoh PJ X2240</t>
  </si>
  <si>
    <t xml:space="preserve">    REGON: 001157531 NIP: 5711712068</t>
  </si>
  <si>
    <t xml:space="preserve">    REGON: 001157531, NIP: 5711712068</t>
  </si>
  <si>
    <t>Wykaz sprzętu elektronicznego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</si>
  <si>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</si>
  <si>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</si>
  <si>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</si>
  <si>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</si>
  <si>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-</t>
  </si>
  <si>
    <t>8.</t>
  </si>
  <si>
    <t>6.</t>
  </si>
  <si>
    <t>7.</t>
  </si>
  <si>
    <t>9.</t>
  </si>
  <si>
    <t>Notebook ucznia+mysz przewodowa szt. 20</t>
  </si>
  <si>
    <t xml:space="preserve">Tablet szt.8 </t>
  </si>
  <si>
    <t>Projektor ultrakrótkoogniskowy</t>
  </si>
  <si>
    <t xml:space="preserve">Komputer nauczyciela </t>
  </si>
  <si>
    <t xml:space="preserve">Projektor  ultrakrótkoogniskowy </t>
  </si>
  <si>
    <t>Tablica interaktywna</t>
  </si>
  <si>
    <t>Komputer nauczyciela</t>
  </si>
  <si>
    <t xml:space="preserve">nie starszy niż 5 letni (wyprodukowany w roku 2016) </t>
  </si>
  <si>
    <t xml:space="preserve">nie starszy niż 5 letni (wyprodukowany w roku 2016 i latach następnych) </t>
  </si>
  <si>
    <t xml:space="preserve">3. Za sprzęt elektroniczny przenośny przeznaczony do nauki zdalnej przyjmuje się </t>
  </si>
  <si>
    <t xml:space="preserve">komputery (laptopy), kamery video itp. Sprzętnie starszy niż 5 letni (wyprodukowany w roku 2016) </t>
  </si>
  <si>
    <t>Załącznik nr 2A</t>
  </si>
  <si>
    <t>Załącznik nr 2B</t>
  </si>
  <si>
    <t>Załącznik nr 2C</t>
  </si>
  <si>
    <t>Notebook ASUS VivoBook X512D KCN0CV09B698516</t>
  </si>
  <si>
    <t>Notebook ASUS VivoBook X512D KCN0CV09B62951G</t>
  </si>
  <si>
    <t>Notebook ASUS VivoBook X512D KCN0CV09B615515</t>
  </si>
  <si>
    <t>Notebook ASUS VivoBook X512D KCN0CV09B73551A</t>
  </si>
  <si>
    <t>Notebook ASUS VivoBook X512D KCN0CV09B708513</t>
  </si>
  <si>
    <t>Notebook ASUS VivoBook X512D - 2 sztuki KCN0CV09B687514              KCN0CV09B659519</t>
  </si>
  <si>
    <t>Notebook Lenovo S145-15API 81UT - 3 sztuki PF1WVV2L                                             PF1X3S87                                                       PF1X54ZM</t>
  </si>
  <si>
    <t>Tablica interaktywna DUAL BOARD 1289, 2 szt.</t>
  </si>
  <si>
    <t>10.</t>
  </si>
  <si>
    <t>Projektor OPTOMA DX349XX</t>
  </si>
  <si>
    <t>11.</t>
  </si>
  <si>
    <t>12.,</t>
  </si>
  <si>
    <t>Projektor+uchwyt(Szkoła da się lubić)</t>
  </si>
  <si>
    <t>Komputer przenośny(laptop 15 cali) (Szkoła da się lubić)</t>
  </si>
  <si>
    <t>Schodołaz gąsienicowy Sunwa Sportiv SA-S</t>
  </si>
  <si>
    <t>Tablica interaktywna+uchwyt (Szkoła da się lubić)</t>
  </si>
  <si>
    <t>Wartość odtworzeniowa</t>
  </si>
  <si>
    <t>Liczba pracowników w jednostce: 23</t>
  </si>
  <si>
    <t>Okres ubezpieczenia: 01.03.2021 – 28.02.2022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</si>
</sst>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16" borderId="0" applyNumberFormat="0" applyBorder="0" applyAlignment="0" applyProtection="0"/>
    <xf numFmtId="0" fontId="23" fillId="26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4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6" fillId="4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67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167" fontId="19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6" fontId="19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11" xfId="0" applyFont="1" applyFill="1" applyBorder="1" applyAlignment="1">
      <alignment vertical="center" wrapText="1"/>
    </xf>
    <xf numFmtId="166" fontId="0" fillId="0" borderId="12" xfId="0" applyNumberFormat="1" applyFont="1" applyBorder="1" applyAlignment="1">
      <alignment horizontal="right" vertical="center"/>
    </xf>
    <xf numFmtId="166" fontId="0" fillId="0" borderId="13" xfId="0" applyNumberFormat="1" applyFont="1" applyBorder="1" applyAlignment="1">
      <alignment horizontal="right" vertical="center"/>
    </xf>
    <xf numFmtId="167" fontId="19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right" vertical="center" wrapText="1"/>
    </xf>
    <xf numFmtId="167" fontId="19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center"/>
    </xf>
    <xf numFmtId="166" fontId="0" fillId="0" borderId="11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67" fontId="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4" xfId="0" applyFont="1" applyBorder="1" applyAlignment="1" quotePrefix="1">
      <alignment horizontal="center" vertical="center" wrapText="1"/>
    </xf>
    <xf numFmtId="167" fontId="0" fillId="0" borderId="13" xfId="0" applyNumberFormat="1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40625" style="1" customWidth="1"/>
    <col min="2" max="2" width="22.7109375" style="1" customWidth="1"/>
    <col min="3" max="3" width="9.7109375" style="1" customWidth="1"/>
    <col min="4" max="4" width="13.57421875" style="1" customWidth="1"/>
    <col min="5" max="5" width="17.421875" style="1" customWidth="1"/>
    <col min="6" max="6" width="23.00390625" style="1" customWidth="1"/>
    <col min="7" max="7" width="25.28125" style="1" customWidth="1"/>
    <col min="8" max="16384" width="9.00390625" style="1" customWidth="1"/>
  </cols>
  <sheetData>
    <row r="1" spans="1:7" ht="12.75">
      <c r="A1" s="4" t="s">
        <v>79</v>
      </c>
      <c r="G1" s="2" t="s">
        <v>58</v>
      </c>
    </row>
    <row r="3" spans="1:7" ht="12.75">
      <c r="A3" s="49" t="s">
        <v>0</v>
      </c>
      <c r="B3" s="49"/>
      <c r="C3" s="49"/>
      <c r="D3" s="49"/>
      <c r="E3" s="49"/>
      <c r="F3" s="49"/>
      <c r="G3" s="49"/>
    </row>
    <row r="4" spans="1:7" ht="12.75">
      <c r="A4" s="49" t="s">
        <v>1</v>
      </c>
      <c r="B4" s="49"/>
      <c r="C4" s="49"/>
      <c r="D4" s="49"/>
      <c r="E4" s="49"/>
      <c r="F4" s="49"/>
      <c r="G4" s="49"/>
    </row>
    <row r="5" spans="1:7" ht="12.75">
      <c r="A5" s="49" t="s">
        <v>35</v>
      </c>
      <c r="B5" s="49"/>
      <c r="C5" s="49"/>
      <c r="D5" s="49"/>
      <c r="E5" s="49"/>
      <c r="F5" s="49"/>
      <c r="G5" s="49"/>
    </row>
    <row r="8" spans="1:7" ht="50.25" customHeight="1">
      <c r="A8" s="7" t="s">
        <v>2</v>
      </c>
      <c r="B8" s="7" t="s">
        <v>3</v>
      </c>
      <c r="C8" s="7" t="s">
        <v>4</v>
      </c>
      <c r="D8" s="7" t="s">
        <v>38</v>
      </c>
      <c r="E8" s="7" t="s">
        <v>77</v>
      </c>
      <c r="F8" s="7" t="s">
        <v>5</v>
      </c>
      <c r="G8" s="7" t="s">
        <v>6</v>
      </c>
    </row>
    <row r="9" spans="1:7" ht="38.25">
      <c r="A9" s="8" t="s">
        <v>7</v>
      </c>
      <c r="B9" s="11" t="s">
        <v>8</v>
      </c>
      <c r="C9" s="11" t="s">
        <v>9</v>
      </c>
      <c r="D9" s="8">
        <v>1187.5</v>
      </c>
      <c r="E9" s="25">
        <f>D9*3500</f>
        <v>4156250</v>
      </c>
      <c r="F9" s="42" t="s">
        <v>10</v>
      </c>
      <c r="G9" s="43" t="s">
        <v>11</v>
      </c>
    </row>
    <row r="10" spans="1:7" ht="39" customHeight="1">
      <c r="A10" s="8" t="s">
        <v>12</v>
      </c>
      <c r="B10" s="11" t="s">
        <v>13</v>
      </c>
      <c r="C10" s="11">
        <v>2010</v>
      </c>
      <c r="D10" s="28">
        <v>507</v>
      </c>
      <c r="E10" s="26">
        <f>D10*4200</f>
        <v>2129400</v>
      </c>
      <c r="F10" s="47" t="s">
        <v>14</v>
      </c>
      <c r="G10" s="48" t="s">
        <v>11</v>
      </c>
    </row>
    <row r="11" spans="1:7" ht="26.25" customHeight="1">
      <c r="A11" s="8" t="s">
        <v>15</v>
      </c>
      <c r="B11" s="11" t="s">
        <v>16</v>
      </c>
      <c r="C11" s="24"/>
      <c r="D11" s="46" t="s">
        <v>42</v>
      </c>
      <c r="E11" s="26">
        <v>84032.16</v>
      </c>
      <c r="F11" s="44"/>
      <c r="G11" s="45"/>
    </row>
    <row r="12" spans="1:7" ht="12.75">
      <c r="A12" s="19"/>
      <c r="B12" s="19"/>
      <c r="C12" s="19"/>
      <c r="D12" s="20" t="s">
        <v>17</v>
      </c>
      <c r="E12" s="27">
        <f>SUM(E9:E11)</f>
        <v>6369682.16</v>
      </c>
      <c r="F12" s="21"/>
      <c r="G12" s="40"/>
    </row>
    <row r="13" spans="6:7" ht="12.75">
      <c r="F13" s="13"/>
      <c r="G13" s="13"/>
    </row>
    <row r="14" ht="15" customHeight="1">
      <c r="A14" s="22" t="s">
        <v>18</v>
      </c>
    </row>
    <row r="15" ht="13.5" customHeight="1"/>
    <row r="16" spans="1:2" ht="12.75">
      <c r="A16" s="4" t="s">
        <v>78</v>
      </c>
      <c r="B16" s="4"/>
    </row>
    <row r="17" ht="13.5" customHeight="1"/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4" t="s">
        <v>79</v>
      </c>
      <c r="B1" s="2" t="s">
        <v>59</v>
      </c>
    </row>
    <row r="2" ht="12.75">
      <c r="B2" s="2"/>
    </row>
    <row r="4" spans="1:2" ht="12.75">
      <c r="A4" s="49" t="s">
        <v>19</v>
      </c>
      <c r="B4" s="49"/>
    </row>
    <row r="5" spans="1:7" ht="12.75">
      <c r="A5" s="49" t="s">
        <v>1</v>
      </c>
      <c r="B5" s="49"/>
      <c r="C5" s="5"/>
      <c r="D5" s="5"/>
      <c r="E5" s="5"/>
      <c r="F5" s="5"/>
      <c r="G5" s="5"/>
    </row>
    <row r="6" spans="1:7" ht="12.75">
      <c r="A6" s="49" t="s">
        <v>29</v>
      </c>
      <c r="B6" s="49"/>
      <c r="C6" s="5"/>
      <c r="D6" s="5"/>
      <c r="E6" s="5"/>
      <c r="F6" s="5"/>
      <c r="G6" s="5"/>
    </row>
    <row r="7" spans="1:2" ht="12.75">
      <c r="A7" s="6"/>
      <c r="B7" s="6"/>
    </row>
    <row r="9" spans="1:2" ht="11.25" customHeight="1">
      <c r="A9" s="50" t="s">
        <v>39</v>
      </c>
      <c r="B9" s="51">
        <v>151020.4</v>
      </c>
    </row>
    <row r="10" spans="1:2" ht="44.25" customHeight="1">
      <c r="A10" s="50"/>
      <c r="B10" s="51"/>
    </row>
    <row r="11" spans="1:2" ht="15.75" customHeight="1">
      <c r="A11" s="17" t="s">
        <v>20</v>
      </c>
      <c r="B11" s="41">
        <v>105674.22</v>
      </c>
    </row>
    <row r="12" spans="1:2" ht="15.75" customHeight="1">
      <c r="A12" s="39" t="s">
        <v>75</v>
      </c>
      <c r="B12" s="41">
        <v>12037.04</v>
      </c>
    </row>
    <row r="13" spans="1:2" ht="15.75" customHeight="1">
      <c r="A13" s="17" t="s">
        <v>21</v>
      </c>
      <c r="B13" s="41">
        <v>32320.79</v>
      </c>
    </row>
    <row r="14" spans="1:2" ht="12.75">
      <c r="A14" s="2" t="s">
        <v>17</v>
      </c>
      <c r="B14" s="18">
        <f>SUM(B9:B13)</f>
        <v>301052.44999999995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41.42187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ht="12.75">
      <c r="A1" s="4" t="s">
        <v>79</v>
      </c>
      <c r="D1" s="2" t="s">
        <v>60</v>
      </c>
    </row>
    <row r="2" ht="12.75">
      <c r="B2" s="2"/>
    </row>
    <row r="4" spans="1:4" ht="12.75">
      <c r="A4" s="49" t="s">
        <v>37</v>
      </c>
      <c r="B4" s="49"/>
      <c r="C4" s="49"/>
      <c r="D4" s="49"/>
    </row>
    <row r="5" spans="1:4" ht="12.75">
      <c r="A5" s="49" t="s">
        <v>22</v>
      </c>
      <c r="B5" s="49"/>
      <c r="C5" s="49"/>
      <c r="D5" s="49"/>
    </row>
    <row r="6" spans="1:8" ht="12.75">
      <c r="A6" s="49" t="s">
        <v>1</v>
      </c>
      <c r="B6" s="49"/>
      <c r="C6" s="49"/>
      <c r="D6" s="49"/>
      <c r="E6" s="5"/>
      <c r="F6" s="5"/>
      <c r="G6" s="5"/>
      <c r="H6" s="5"/>
    </row>
    <row r="7" spans="1:8" ht="12.75">
      <c r="A7" s="49" t="s">
        <v>36</v>
      </c>
      <c r="B7" s="49"/>
      <c r="C7" s="49"/>
      <c r="D7" s="49"/>
      <c r="E7" s="5"/>
      <c r="F7" s="5"/>
      <c r="G7" s="5"/>
      <c r="H7" s="5"/>
    </row>
    <row r="8" spans="1:4" ht="12.75">
      <c r="A8" s="6"/>
      <c r="B8" s="6"/>
      <c r="C8" s="6"/>
      <c r="D8" s="6"/>
    </row>
    <row r="9" spans="1:4" ht="15.75" customHeight="1">
      <c r="A9" s="53" t="s">
        <v>40</v>
      </c>
      <c r="B9" s="53"/>
      <c r="C9" s="53"/>
      <c r="D9" s="53"/>
    </row>
    <row r="10" spans="1:4" ht="12.75" customHeight="1">
      <c r="A10" s="53" t="s">
        <v>55</v>
      </c>
      <c r="B10" s="53"/>
      <c r="C10" s="53"/>
      <c r="D10" s="53"/>
    </row>
    <row r="11" spans="1:4" ht="12.75">
      <c r="A11" s="3"/>
      <c r="B11" s="3"/>
      <c r="C11" s="3"/>
      <c r="D11" s="3"/>
    </row>
    <row r="12" spans="1:4" ht="33.75" customHeight="1">
      <c r="A12" s="7" t="s">
        <v>23</v>
      </c>
      <c r="B12" s="7" t="s">
        <v>24</v>
      </c>
      <c r="C12" s="7" t="s">
        <v>25</v>
      </c>
      <c r="D12" s="7" t="s">
        <v>26</v>
      </c>
    </row>
    <row r="13" spans="1:4" ht="12.75">
      <c r="A13" s="8" t="s">
        <v>7</v>
      </c>
      <c r="B13" s="11" t="s">
        <v>34</v>
      </c>
      <c r="C13" s="8">
        <v>2016</v>
      </c>
      <c r="D13" s="12">
        <v>1200</v>
      </c>
    </row>
    <row r="14" spans="1:4" ht="25.5">
      <c r="A14" s="8" t="s">
        <v>12</v>
      </c>
      <c r="B14" s="11" t="s">
        <v>30</v>
      </c>
      <c r="C14" s="8">
        <v>2017</v>
      </c>
      <c r="D14" s="12">
        <v>8648</v>
      </c>
    </row>
    <row r="15" spans="1:4" s="23" customFormat="1" ht="12.75">
      <c r="A15" s="8" t="s">
        <v>15</v>
      </c>
      <c r="B15" s="11" t="s">
        <v>53</v>
      </c>
      <c r="C15" s="8">
        <v>2019</v>
      </c>
      <c r="D15" s="12">
        <v>4526.4</v>
      </c>
    </row>
    <row r="16" spans="1:4" s="23" customFormat="1" ht="12.75">
      <c r="A16" s="8" t="s">
        <v>27</v>
      </c>
      <c r="B16" s="11" t="s">
        <v>52</v>
      </c>
      <c r="C16" s="8">
        <v>2019</v>
      </c>
      <c r="D16" s="12">
        <v>4428</v>
      </c>
    </row>
    <row r="17" spans="1:4" s="23" customFormat="1" ht="12.75">
      <c r="A17" s="8" t="s">
        <v>28</v>
      </c>
      <c r="B17" s="11" t="s">
        <v>51</v>
      </c>
      <c r="C17" s="8">
        <v>2019</v>
      </c>
      <c r="D17" s="12">
        <v>4612.5</v>
      </c>
    </row>
    <row r="18" spans="1:4" s="23" customFormat="1" ht="12.75">
      <c r="A18" s="8" t="s">
        <v>44</v>
      </c>
      <c r="B18" s="11" t="s">
        <v>50</v>
      </c>
      <c r="C18" s="8">
        <v>2019</v>
      </c>
      <c r="D18" s="12">
        <v>3628.5</v>
      </c>
    </row>
    <row r="19" spans="1:4" s="23" customFormat="1" ht="12.75">
      <c r="A19" s="8" t="s">
        <v>45</v>
      </c>
      <c r="B19" s="11" t="s">
        <v>49</v>
      </c>
      <c r="C19" s="8">
        <v>2019</v>
      </c>
      <c r="D19" s="12">
        <v>4243.5</v>
      </c>
    </row>
    <row r="20" spans="1:4" s="23" customFormat="1" ht="25.5">
      <c r="A20" s="8" t="s">
        <v>43</v>
      </c>
      <c r="B20" s="37" t="s">
        <v>68</v>
      </c>
      <c r="C20" s="8">
        <v>2019</v>
      </c>
      <c r="D20" s="12">
        <v>8204.1</v>
      </c>
    </row>
    <row r="21" spans="1:4" ht="25.5">
      <c r="A21" s="8" t="s">
        <v>46</v>
      </c>
      <c r="B21" s="11" t="s">
        <v>30</v>
      </c>
      <c r="C21" s="8">
        <v>2017</v>
      </c>
      <c r="D21" s="12">
        <v>8648</v>
      </c>
    </row>
    <row r="22" spans="1:4" ht="12.75">
      <c r="A22" s="38" t="s">
        <v>69</v>
      </c>
      <c r="B22" s="37" t="s">
        <v>70</v>
      </c>
      <c r="C22" s="8">
        <v>2020</v>
      </c>
      <c r="D22" s="12">
        <v>1325.4</v>
      </c>
    </row>
    <row r="23" spans="1:4" ht="25.5">
      <c r="A23" s="38" t="s">
        <v>71</v>
      </c>
      <c r="B23" s="37" t="s">
        <v>76</v>
      </c>
      <c r="C23" s="8">
        <v>2018</v>
      </c>
      <c r="D23" s="12">
        <v>3390</v>
      </c>
    </row>
    <row r="24" spans="1:4" ht="12.75">
      <c r="A24" s="38" t="s">
        <v>72</v>
      </c>
      <c r="B24" s="37" t="s">
        <v>73</v>
      </c>
      <c r="C24" s="8">
        <v>2018</v>
      </c>
      <c r="D24" s="12">
        <v>4050</v>
      </c>
    </row>
    <row r="25" spans="1:4" ht="12.75">
      <c r="A25" s="13"/>
      <c r="B25" s="14"/>
      <c r="C25" s="15" t="s">
        <v>17</v>
      </c>
      <c r="D25" s="16">
        <f>SUM(D13:D38)</f>
        <v>59069.4</v>
      </c>
    </row>
    <row r="26" ht="12.75">
      <c r="B26" s="13"/>
    </row>
    <row r="27" spans="1:4" ht="12.75">
      <c r="A27" s="52" t="s">
        <v>41</v>
      </c>
      <c r="B27" s="52"/>
      <c r="C27" s="52"/>
      <c r="D27" s="52"/>
    </row>
    <row r="28" spans="1:4" ht="12.75">
      <c r="A28" s="52" t="s">
        <v>54</v>
      </c>
      <c r="B28" s="52"/>
      <c r="C28" s="52"/>
      <c r="D28" s="52"/>
    </row>
    <row r="30" spans="1:4" ht="25.5">
      <c r="A30" s="7" t="s">
        <v>23</v>
      </c>
      <c r="B30" s="7" t="s">
        <v>24</v>
      </c>
      <c r="C30" s="7" t="s">
        <v>25</v>
      </c>
      <c r="D30" s="7" t="s">
        <v>26</v>
      </c>
    </row>
    <row r="31" spans="1:4" ht="12.75">
      <c r="A31" s="8" t="s">
        <v>7</v>
      </c>
      <c r="B31" s="9" t="s">
        <v>32</v>
      </c>
      <c r="C31" s="8">
        <v>2016</v>
      </c>
      <c r="D31" s="10">
        <v>2000</v>
      </c>
    </row>
    <row r="32" spans="1:4" ht="12.75">
      <c r="A32" s="8" t="s">
        <v>12</v>
      </c>
      <c r="B32" s="9" t="s">
        <v>33</v>
      </c>
      <c r="C32" s="8">
        <v>2016</v>
      </c>
      <c r="D32" s="10">
        <v>2595.3</v>
      </c>
    </row>
    <row r="33" spans="1:4" ht="12.75">
      <c r="A33" s="8" t="s">
        <v>15</v>
      </c>
      <c r="B33" s="9" t="s">
        <v>31</v>
      </c>
      <c r="C33" s="8">
        <v>2017</v>
      </c>
      <c r="D33" s="10">
        <v>2275</v>
      </c>
    </row>
    <row r="34" spans="1:4" ht="12.75">
      <c r="A34" s="8" t="s">
        <v>27</v>
      </c>
      <c r="B34" s="11" t="s">
        <v>48</v>
      </c>
      <c r="C34" s="8">
        <v>2019</v>
      </c>
      <c r="D34" s="12">
        <v>15153.6</v>
      </c>
    </row>
    <row r="35" spans="1:4" s="23" customFormat="1" ht="12.75">
      <c r="A35" s="8" t="s">
        <v>28</v>
      </c>
      <c r="B35" s="29" t="s">
        <v>47</v>
      </c>
      <c r="C35" s="30">
        <v>2019</v>
      </c>
      <c r="D35" s="31">
        <v>42435</v>
      </c>
    </row>
    <row r="36" spans="1:4" s="23" customFormat="1" ht="38.25">
      <c r="A36" s="28" t="s">
        <v>44</v>
      </c>
      <c r="B36" s="36" t="s">
        <v>66</v>
      </c>
      <c r="C36" s="33">
        <v>2020</v>
      </c>
      <c r="D36" s="34">
        <v>4778</v>
      </c>
    </row>
    <row r="37" spans="1:4" s="23" customFormat="1" ht="51">
      <c r="A37" s="28" t="s">
        <v>45</v>
      </c>
      <c r="B37" s="36" t="s">
        <v>67</v>
      </c>
      <c r="C37" s="33">
        <v>2020</v>
      </c>
      <c r="D37" s="34">
        <v>6837</v>
      </c>
    </row>
    <row r="38" spans="1:4" s="23" customFormat="1" ht="25.5">
      <c r="A38" s="38" t="s">
        <v>43</v>
      </c>
      <c r="B38" s="37" t="s">
        <v>74</v>
      </c>
      <c r="C38" s="8">
        <v>2018</v>
      </c>
      <c r="D38" s="12">
        <v>2165</v>
      </c>
    </row>
    <row r="39" spans="1:4" ht="12.75">
      <c r="A39" s="13"/>
      <c r="B39" s="13"/>
      <c r="C39" s="15" t="s">
        <v>17</v>
      </c>
      <c r="D39" s="32">
        <f>SUM(D31:D38)</f>
        <v>78238.9</v>
      </c>
    </row>
    <row r="41" spans="1:4" ht="12.75">
      <c r="A41" s="52" t="s">
        <v>56</v>
      </c>
      <c r="B41" s="52"/>
      <c r="C41" s="52"/>
      <c r="D41" s="52"/>
    </row>
    <row r="42" spans="1:4" ht="12.75">
      <c r="A42" s="52" t="s">
        <v>57</v>
      </c>
      <c r="B42" s="52"/>
      <c r="C42" s="52"/>
      <c r="D42" s="52"/>
    </row>
    <row r="44" spans="1:4" ht="25.5">
      <c r="A44" s="7" t="s">
        <v>23</v>
      </c>
      <c r="B44" s="7" t="s">
        <v>24</v>
      </c>
      <c r="C44" s="7" t="s">
        <v>25</v>
      </c>
      <c r="D44" s="7" t="s">
        <v>26</v>
      </c>
    </row>
    <row r="45" spans="1:4" ht="25.5">
      <c r="A45" s="8" t="s">
        <v>7</v>
      </c>
      <c r="B45" s="35" t="s">
        <v>61</v>
      </c>
      <c r="C45" s="8">
        <v>2020</v>
      </c>
      <c r="D45" s="10">
        <v>2400</v>
      </c>
    </row>
    <row r="46" spans="1:4" ht="25.5">
      <c r="A46" s="8" t="s">
        <v>12</v>
      </c>
      <c r="B46" s="35" t="s">
        <v>62</v>
      </c>
      <c r="C46" s="8">
        <v>2020</v>
      </c>
      <c r="D46" s="10">
        <v>2400</v>
      </c>
    </row>
    <row r="47" spans="1:4" ht="25.5">
      <c r="A47" s="8" t="s">
        <v>15</v>
      </c>
      <c r="B47" s="35" t="s">
        <v>63</v>
      </c>
      <c r="C47" s="8">
        <v>2020</v>
      </c>
      <c r="D47" s="10">
        <v>2400</v>
      </c>
    </row>
    <row r="48" spans="1:4" ht="25.5">
      <c r="A48" s="8" t="s">
        <v>27</v>
      </c>
      <c r="B48" s="35" t="s">
        <v>64</v>
      </c>
      <c r="C48" s="8">
        <v>2020</v>
      </c>
      <c r="D48" s="10">
        <v>2400</v>
      </c>
    </row>
    <row r="49" spans="1:4" ht="25.5">
      <c r="A49" s="8" t="s">
        <v>28</v>
      </c>
      <c r="B49" s="35" t="s">
        <v>65</v>
      </c>
      <c r="C49" s="8">
        <v>2020</v>
      </c>
      <c r="D49" s="10">
        <v>2400</v>
      </c>
    </row>
    <row r="50" spans="1:4" ht="12.75">
      <c r="A50" s="13"/>
      <c r="B50" s="13"/>
      <c r="C50" s="15" t="s">
        <v>17</v>
      </c>
      <c r="D50" s="32">
        <f>SUM(D45:D49)</f>
        <v>12000</v>
      </c>
    </row>
  </sheetData>
  <sheetProtection selectLockedCells="1" selectUnlockedCells="1"/>
  <mergeCells count="10">
    <mergeCell ref="A41:D41"/>
    <mergeCell ref="A42:D42"/>
    <mergeCell ref="A27:D27"/>
    <mergeCell ref="A28:D28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2018-01-22T13:06:34Z</cp:lastPrinted>
  <dcterms:created xsi:type="dcterms:W3CDTF">2018-01-09T07:09:28Z</dcterms:created>
  <dcterms:modified xsi:type="dcterms:W3CDTF">2020-12-16T14:06:29Z</dcterms:modified>
  <cp:category/>
  <cp:version/>
  <cp:contentType/>
  <cp:contentStatus/>
</cp:coreProperties>
</file>